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U:\USER\Mlevy\Income Averaging\"/>
    </mc:Choice>
  </mc:AlternateContent>
  <xr:revisionPtr revIDLastSave="0" documentId="13_ncr:1_{C8752088-C0A2-4F3D-960D-E001A05E6423}" xr6:coauthVersionLast="36" xr6:coauthVersionMax="36" xr10:uidLastSave="{00000000-0000-0000-0000-000000000000}"/>
  <bookViews>
    <workbookView xWindow="0" yWindow="0" windowWidth="28800" windowHeight="14565" xr2:uid="{DC0A8C2C-E014-46B8-BCF1-04917326CEFF}"/>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9" i="1" l="1"/>
  <c r="E46" i="1"/>
  <c r="F44" i="1" l="1"/>
  <c r="D44" i="1"/>
  <c r="C49" i="1" l="1"/>
  <c r="F42" i="1"/>
  <c r="E42" i="1"/>
  <c r="D42" i="1" l="1"/>
  <c r="C46" i="1" s="1"/>
  <c r="C42" i="1"/>
</calcChain>
</file>

<file path=xl/sharedStrings.xml><?xml version="1.0" encoding="utf-8"?>
<sst xmlns="http://schemas.openxmlformats.org/spreadsheetml/2006/main" count="35" uniqueCount="30">
  <si>
    <t>Name of Development</t>
  </si>
  <si>
    <t>FHFC Development #</t>
  </si>
  <si>
    <t>Total Number of Units in Development</t>
  </si>
  <si>
    <t>Does the Development have SAIL ELI Funding?</t>
  </si>
  <si>
    <t>Number of NHTF Units</t>
  </si>
  <si>
    <t>Income Band</t>
  </si>
  <si>
    <t>% of Units</t>
  </si>
  <si>
    <t>Number of Units</t>
  </si>
  <si>
    <t>Are any of your units currently occupied?</t>
  </si>
  <si>
    <t>How many of your occupied units are Income Qualified at or below the 50% AMI level?</t>
  </si>
  <si>
    <t>Is there an exising EUA on the property?</t>
  </si>
  <si>
    <t>Please include a brief description of your proposal under the Income Averaging Election.</t>
  </si>
  <si>
    <t>Does the Development have Bonds?</t>
  </si>
  <si>
    <t>What are the Bond Set-Asides?</t>
  </si>
  <si>
    <t>If you wish to change your minimum set-aside election, please fill this form out and send it to Melissa.Levy@floridahousing.org.  Upon receipt, Florida  Housing will begin its review of your request.  Program Staff will reach out to you with any deficiences.  Based on staff's initial review, if your Development is eligible to change its minimum set-aside election, your Underwriter will be contacted to begin the next steps.</t>
  </si>
  <si>
    <t>Current HC Set-Asides</t>
  </si>
  <si>
    <t>Proposed HC Set-Asides</t>
  </si>
  <si>
    <t>Please use the chart below to present your current and proposed new Housing Credit set-aside elections.  The new set-aside election must average 60% or below.</t>
  </si>
  <si>
    <t>Overall Avg AMI</t>
  </si>
  <si>
    <t>Yes</t>
  </si>
  <si>
    <t>No</t>
  </si>
  <si>
    <t>Totals</t>
  </si>
  <si>
    <t>Total Initial HC Set Aside Units</t>
  </si>
  <si>
    <t>Total Final HC Set Aside Units*</t>
  </si>
  <si>
    <t>*Final HC Set-Aside Units must be equal to or greater than Initial HC Set Aside Units</t>
  </si>
  <si>
    <t>Non-HC Units</t>
  </si>
  <si>
    <t>Has the ELI Loan Closed?</t>
  </si>
  <si>
    <t>N/A</t>
  </si>
  <si>
    <t>If not, do you plan to keep ELI funding?</t>
  </si>
  <si>
    <t>Average Income Test Election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</si>
</sst>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0%"/>
    <numFmt numFmtId="165" formatCode="0.00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FF"/>
      <name val="Calibri"/>
      <family val="2"/>
      <scheme val="minor"/>
    </font>
    <font>
      <i/>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0.24994659260841701"/>
        <bgColor indexed="64"/>
      </patternFill>
    </fill>
    <fill>
      <patternFill patternType="solid">
        <fgColor theme="1" tint="0.249977111117893"/>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0" fillId="0" borderId="5" xfId="0" applyBorder="1"/>
    <xf numFmtId="0" fontId="0" fillId="0" borderId="8" xfId="0" applyBorder="1"/>
    <xf numFmtId="0" fontId="2" fillId="0" borderId="0" xfId="0" applyFont="1" applyBorder="1" applyAlignment="1">
      <alignment horizontal="center"/>
    </xf>
    <xf numFmtId="0" fontId="0" fillId="0" borderId="6" xfId="0" applyBorder="1"/>
    <xf numFmtId="0" fontId="0" fillId="0" borderId="7" xfId="0" applyBorder="1"/>
    <xf numFmtId="0" fontId="3" fillId="0" borderId="5" xfId="0" applyFont="1" applyBorder="1" applyAlignment="1">
      <alignment horizontal="center"/>
    </xf>
    <xf numFmtId="0" fontId="0" fillId="0" borderId="0" xfId="0" applyFont="1" applyBorder="1" applyAlignment="1">
      <alignment horizontal="left" vertical="top" wrapText="1"/>
    </xf>
    <xf numFmtId="0" fontId="2" fillId="0" borderId="9" xfId="0" applyFont="1" applyBorder="1" applyAlignment="1">
      <alignment horizontal="center"/>
    </xf>
    <xf numFmtId="0" fontId="2" fillId="0" borderId="11" xfId="0" applyFont="1" applyBorder="1" applyAlignment="1">
      <alignment horizontal="center"/>
    </xf>
    <xf numFmtId="0" fontId="2" fillId="0" borderId="4" xfId="0" applyFont="1" applyBorder="1" applyAlignment="1">
      <alignment horizontal="center"/>
    </xf>
    <xf numFmtId="0" fontId="0" fillId="0" borderId="4" xfId="0" applyFont="1" applyBorder="1"/>
    <xf numFmtId="0" fontId="0" fillId="0" borderId="0" xfId="0" applyFont="1" applyBorder="1"/>
    <xf numFmtId="0" fontId="0" fillId="0" borderId="0" xfId="0" applyFont="1" applyBorder="1" applyAlignment="1">
      <alignment horizontal="center"/>
    </xf>
    <xf numFmtId="0" fontId="2" fillId="0" borderId="10" xfId="0" applyFont="1" applyBorder="1" applyAlignment="1">
      <alignment horizontal="center"/>
    </xf>
    <xf numFmtId="0" fontId="2" fillId="0" borderId="0" xfId="0" applyFont="1" applyFill="1" applyBorder="1" applyAlignment="1"/>
    <xf numFmtId="0" fontId="2" fillId="3" borderId="9" xfId="0" applyFont="1" applyFill="1" applyBorder="1" applyAlignment="1">
      <alignment horizontal="left"/>
    </xf>
    <xf numFmtId="10" fontId="0" fillId="3" borderId="10" xfId="0" applyNumberFormat="1" applyFont="1" applyFill="1" applyBorder="1" applyAlignment="1">
      <alignment horizontal="center"/>
    </xf>
    <xf numFmtId="0" fontId="2" fillId="3" borderId="9" xfId="0" applyFont="1" applyFill="1" applyBorder="1"/>
    <xf numFmtId="0" fontId="2" fillId="0" borderId="12" xfId="0" applyFont="1" applyBorder="1" applyAlignment="1">
      <alignment horizontal="left"/>
    </xf>
    <xf numFmtId="0" fontId="2" fillId="0" borderId="12" xfId="0" applyFont="1" applyBorder="1" applyAlignment="1">
      <alignment horizontal="center"/>
    </xf>
    <xf numFmtId="9" fontId="0" fillId="0" borderId="13" xfId="0" applyNumberFormat="1" applyFont="1" applyBorder="1" applyAlignment="1">
      <alignment horizontal="center" vertical="center"/>
    </xf>
    <xf numFmtId="9" fontId="0" fillId="4" borderId="0" xfId="1" applyFont="1" applyFill="1" applyBorder="1" applyAlignment="1" applyProtection="1">
      <alignment horizontal="center" vertical="center"/>
    </xf>
    <xf numFmtId="9" fontId="4" fillId="0" borderId="0" xfId="1" applyFont="1" applyBorder="1" applyAlignment="1" applyProtection="1">
      <alignment horizontal="center" vertical="center"/>
      <protection locked="0"/>
    </xf>
    <xf numFmtId="0" fontId="0" fillId="0" borderId="13" xfId="0" applyFont="1" applyBorder="1" applyAlignment="1">
      <alignment horizontal="center" vertical="center"/>
    </xf>
    <xf numFmtId="0" fontId="2" fillId="0" borderId="12" xfId="0" applyFont="1" applyBorder="1" applyAlignment="1">
      <alignment horizontal="center" vertical="center"/>
    </xf>
    <xf numFmtId="9" fontId="0" fillId="0" borderId="10" xfId="1" applyFont="1" applyBorder="1" applyAlignment="1">
      <alignment horizontal="center" vertical="center"/>
    </xf>
    <xf numFmtId="0" fontId="0" fillId="0" borderId="10" xfId="0" applyFont="1" applyBorder="1" applyAlignment="1">
      <alignment horizontal="center" vertical="center"/>
    </xf>
    <xf numFmtId="9" fontId="0" fillId="0" borderId="9" xfId="1" applyFont="1" applyBorder="1" applyAlignment="1">
      <alignment horizontal="center" vertical="center"/>
    </xf>
    <xf numFmtId="0" fontId="0" fillId="0" borderId="11" xfId="0" applyFont="1" applyBorder="1" applyAlignment="1">
      <alignment horizontal="center" vertical="center"/>
    </xf>
    <xf numFmtId="38" fontId="0" fillId="4" borderId="0" xfId="0" applyNumberFormat="1" applyFont="1" applyFill="1" applyBorder="1" applyAlignment="1" applyProtection="1">
      <alignment horizontal="center" vertical="center"/>
    </xf>
    <xf numFmtId="38" fontId="4" fillId="0" borderId="0" xfId="0" applyNumberFormat="1" applyFont="1" applyBorder="1" applyAlignment="1" applyProtection="1">
      <alignment horizontal="center" vertical="center"/>
      <protection locked="0"/>
    </xf>
    <xf numFmtId="38" fontId="4" fillId="0" borderId="5" xfId="0" applyNumberFormat="1" applyFont="1" applyBorder="1" applyAlignment="1" applyProtection="1">
      <alignment horizontal="center" vertical="center"/>
      <protection locked="0"/>
    </xf>
    <xf numFmtId="38" fontId="0" fillId="4" borderId="5" xfId="0" applyNumberFormat="1" applyFont="1" applyFill="1" applyBorder="1" applyAlignment="1" applyProtection="1">
      <alignment horizontal="center" vertical="center"/>
    </xf>
    <xf numFmtId="164" fontId="4" fillId="0" borderId="4" xfId="1" applyNumberFormat="1" applyFont="1" applyBorder="1" applyAlignment="1" applyProtection="1">
      <alignment horizontal="center" vertical="center"/>
      <protection locked="0"/>
    </xf>
    <xf numFmtId="164" fontId="0" fillId="4" borderId="4" xfId="1" applyNumberFormat="1" applyFont="1" applyFill="1" applyBorder="1" applyAlignment="1" applyProtection="1">
      <alignment horizontal="center" vertical="center"/>
    </xf>
    <xf numFmtId="165" fontId="4" fillId="0" borderId="0" xfId="1" applyNumberFormat="1" applyFont="1" applyBorder="1" applyAlignment="1" applyProtection="1">
      <alignment horizontal="center" vertical="center"/>
      <protection locked="0"/>
    </xf>
    <xf numFmtId="0" fontId="5" fillId="0" borderId="0" xfId="0" applyFont="1" applyBorder="1"/>
    <xf numFmtId="10" fontId="0" fillId="3" borderId="11" xfId="0" applyNumberFormat="1" applyFont="1" applyFill="1" applyBorder="1" applyAlignment="1">
      <alignment horizontal="center"/>
    </xf>
    <xf numFmtId="0" fontId="0" fillId="0" borderId="0" xfId="0" applyFont="1" applyBorder="1" applyAlignment="1" applyProtection="1">
      <alignment horizontal="left"/>
    </xf>
    <xf numFmtId="38" fontId="4" fillId="0" borderId="10" xfId="0" applyNumberFormat="1" applyFont="1" applyBorder="1" applyAlignment="1" applyProtection="1">
      <alignment horizontal="center" vertical="center"/>
      <protection locked="0"/>
    </xf>
    <xf numFmtId="0" fontId="0" fillId="0" borderId="2" xfId="0" applyBorder="1" applyAlignment="1">
      <alignment horizontal="right" vertical="top" wrapText="1"/>
    </xf>
    <xf numFmtId="0" fontId="0" fillId="0" borderId="0" xfId="0" applyBorder="1" applyAlignment="1">
      <alignment horizontal="right" vertical="top" wrapText="1"/>
    </xf>
    <xf numFmtId="0" fontId="2" fillId="2" borderId="10"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4" fillId="0" borderId="10" xfId="0" applyFont="1" applyBorder="1" applyAlignment="1" applyProtection="1">
      <alignment horizontal="center" vertical="center"/>
      <protection locked="0"/>
    </xf>
    <xf numFmtId="6" fontId="4" fillId="0" borderId="10"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Border="1" applyAlignment="1" applyProtection="1">
      <alignment horizontal="left" wrapText="1"/>
    </xf>
    <xf numFmtId="0" fontId="2" fillId="0" borderId="7" xfId="0" applyFont="1" applyBorder="1" applyAlignment="1">
      <alignment horizontal="left" wrapText="1"/>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2" fillId="0" borderId="7" xfId="0" applyFont="1" applyBorder="1" applyAlignment="1" applyProtection="1">
      <alignment horizontal="left"/>
    </xf>
    <xf numFmtId="0" fontId="0" fillId="0" borderId="0" xfId="0" applyFont="1" applyBorder="1" applyAlignment="1">
      <alignment horizontal="left" vertical="top" wrapText="1"/>
    </xf>
    <xf numFmtId="0" fontId="4" fillId="0" borderId="7" xfId="0" applyFont="1" applyBorder="1" applyAlignment="1" applyProtection="1">
      <alignment horizontal="center" vertical="center" wrapText="1"/>
      <protection locked="0"/>
    </xf>
  </cellXfs>
  <cellStyles count="2">
    <cellStyle name="Normal" xfId="0" builtinId="0"/>
    <cellStyle name="Percent" xfId="1" builtinId="5"/>
  </cellStyles>
  <dxfs count="7">
    <dxf>
      <fill>
        <patternFill>
          <bgColor rgb="FFFFF0B4"/>
        </patternFill>
      </fill>
    </dxf>
    <dxf>
      <fill>
        <patternFill>
          <bgColor rgb="FFFFF0B4"/>
        </patternFill>
      </fill>
    </dxf>
    <dxf>
      <fill>
        <patternFill>
          <bgColor rgb="FFFFF0B4"/>
        </patternFill>
      </fill>
    </dxf>
    <dxf>
      <fill>
        <patternFill>
          <bgColor rgb="FFFFE6FF"/>
        </patternFill>
      </fill>
    </dxf>
    <dxf>
      <font>
        <b/>
        <i val="0"/>
        <color rgb="FFC00000"/>
      </font>
      <fill>
        <patternFill>
          <bgColor rgb="FFFFF0B4"/>
        </patternFill>
      </fill>
      <border>
        <left style="thin">
          <color rgb="FFC00000"/>
        </left>
        <right style="thin">
          <color rgb="FFC00000"/>
        </right>
        <top style="thin">
          <color rgb="FFC00000"/>
        </top>
        <bottom style="thin">
          <color rgb="FFC00000"/>
        </bottom>
      </border>
    </dxf>
    <dxf>
      <font>
        <b/>
        <i val="0"/>
        <color rgb="FFC00000"/>
      </font>
      <fill>
        <patternFill>
          <bgColor rgb="FFFFF0B4"/>
        </patternFill>
      </fill>
      <border>
        <left style="thin">
          <color rgb="FFC00000"/>
        </left>
        <right style="thin">
          <color rgb="FFC00000"/>
        </right>
        <top style="thin">
          <color rgb="FFC00000"/>
        </top>
        <bottom style="thin">
          <color rgb="FFC00000"/>
        </bottom>
      </border>
    </dxf>
    <dxf>
      <font>
        <b/>
        <i val="0"/>
        <color rgb="FFC00000"/>
      </font>
      <fill>
        <patternFill>
          <bgColor rgb="FFFFE6FF"/>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mruColors>
      <color rgb="FFFFF0B4"/>
      <color rgb="FFFFE6FF"/>
      <color rgb="FFFFE6B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94D27-737F-43EE-9C41-96F9348141A5}">
  <dimension ref="A1:G108"/>
  <sheetViews>
    <sheetView showGridLines="0" tabSelected="1" workbookViewId="0">
      <selection activeCell="E4" sqref="E4:F4"/>
    </sheetView>
  </sheetViews>
  <sheetFormatPr defaultRowHeight="15" x14ac:dyDescent="0.25"/>
  <cols>
    <col min="1" max="1" width="5" customWidth="1"/>
    <col min="2" max="3" width="15.7109375" customWidth="1"/>
    <col min="4" max="4" width="17.140625" customWidth="1"/>
    <col min="5" max="5" width="15.7109375" customWidth="1"/>
    <col min="6" max="6" width="17.5703125" customWidth="1"/>
    <col min="7" max="7" width="4.5703125" customWidth="1"/>
  </cols>
  <sheetData>
    <row r="1" spans="1:7" ht="24.95" customHeight="1" x14ac:dyDescent="0.25">
      <c r="A1" s="48" t="s">
        <v>29</v>
      </c>
      <c r="B1" s="49"/>
      <c r="C1" s="49"/>
      <c r="D1" s="49"/>
      <c r="E1" s="49"/>
      <c r="F1" s="49"/>
      <c r="G1" s="50"/>
    </row>
    <row r="2" spans="1:7" ht="76.5" customHeight="1" x14ac:dyDescent="0.3">
      <c r="A2" s="10"/>
      <c r="B2" s="63" t="s">
        <v>14</v>
      </c>
      <c r="C2" s="63"/>
      <c r="D2" s="63"/>
      <c r="E2" s="63"/>
      <c r="F2" s="63"/>
      <c r="G2" s="6"/>
    </row>
    <row r="3" spans="1:7" ht="2.25" customHeight="1" x14ac:dyDescent="0.3">
      <c r="A3" s="10"/>
      <c r="B3" s="7"/>
      <c r="C3" s="7"/>
      <c r="D3" s="7"/>
      <c r="E3" s="7"/>
      <c r="F3" s="7"/>
      <c r="G3" s="6"/>
    </row>
    <row r="4" spans="1:7" ht="15" customHeight="1" x14ac:dyDescent="0.25">
      <c r="A4" s="11"/>
      <c r="B4" s="39" t="s">
        <v>0</v>
      </c>
      <c r="C4" s="39"/>
      <c r="D4" s="39"/>
      <c r="E4" s="64"/>
      <c r="F4" s="64"/>
      <c r="G4" s="1"/>
    </row>
    <row r="5" spans="1:7" x14ac:dyDescent="0.25">
      <c r="A5" s="11"/>
      <c r="B5" s="39" t="s">
        <v>1</v>
      </c>
      <c r="C5" s="39"/>
      <c r="D5" s="39"/>
      <c r="E5" s="46"/>
      <c r="F5" s="46"/>
      <c r="G5" s="1"/>
    </row>
    <row r="6" spans="1:7" x14ac:dyDescent="0.25">
      <c r="A6" s="11"/>
      <c r="B6" s="39" t="s">
        <v>2</v>
      </c>
      <c r="C6" s="39"/>
      <c r="D6" s="39"/>
      <c r="E6" s="40"/>
      <c r="F6" s="40"/>
      <c r="G6" s="1"/>
    </row>
    <row r="7" spans="1:7" x14ac:dyDescent="0.25">
      <c r="A7" s="11"/>
      <c r="B7" s="39" t="s">
        <v>22</v>
      </c>
      <c r="C7" s="39"/>
      <c r="D7" s="39"/>
      <c r="E7" s="40"/>
      <c r="F7" s="40"/>
      <c r="G7" s="1"/>
    </row>
    <row r="8" spans="1:7" x14ac:dyDescent="0.25">
      <c r="A8" s="11"/>
      <c r="B8" s="39" t="s">
        <v>23</v>
      </c>
      <c r="C8" s="39"/>
      <c r="D8" s="39"/>
      <c r="E8" s="40"/>
      <c r="F8" s="40"/>
      <c r="G8" s="1"/>
    </row>
    <row r="9" spans="1:7" x14ac:dyDescent="0.25">
      <c r="A9" s="11"/>
      <c r="B9" s="39" t="s">
        <v>3</v>
      </c>
      <c r="C9" s="39"/>
      <c r="D9" s="39"/>
      <c r="E9" s="46"/>
      <c r="F9" s="46"/>
      <c r="G9" s="1"/>
    </row>
    <row r="10" spans="1:7" x14ac:dyDescent="0.25">
      <c r="A10" s="11"/>
      <c r="B10" s="39" t="s">
        <v>26</v>
      </c>
      <c r="C10" s="39"/>
      <c r="D10" s="39"/>
      <c r="E10" s="46"/>
      <c r="F10" s="46"/>
      <c r="G10" s="1"/>
    </row>
    <row r="11" spans="1:7" x14ac:dyDescent="0.25">
      <c r="A11" s="11"/>
      <c r="B11" s="39" t="s">
        <v>28</v>
      </c>
      <c r="C11" s="39"/>
      <c r="D11" s="39"/>
      <c r="E11" s="46"/>
      <c r="F11" s="46"/>
      <c r="G11" s="1"/>
    </row>
    <row r="12" spans="1:7" x14ac:dyDescent="0.25">
      <c r="A12" s="11"/>
      <c r="B12" s="39" t="s">
        <v>12</v>
      </c>
      <c r="C12" s="39"/>
      <c r="D12" s="39"/>
      <c r="E12" s="46"/>
      <c r="F12" s="46"/>
      <c r="G12" s="1"/>
    </row>
    <row r="13" spans="1:7" x14ac:dyDescent="0.25">
      <c r="A13" s="11"/>
      <c r="B13" s="39" t="s">
        <v>13</v>
      </c>
      <c r="C13" s="39"/>
      <c r="D13" s="39"/>
      <c r="E13" s="47"/>
      <c r="F13" s="46"/>
      <c r="G13" s="1"/>
    </row>
    <row r="14" spans="1:7" x14ac:dyDescent="0.25">
      <c r="A14" s="11"/>
      <c r="B14" s="39" t="s">
        <v>4</v>
      </c>
      <c r="C14" s="39"/>
      <c r="D14" s="39"/>
      <c r="E14" s="40"/>
      <c r="F14" s="40"/>
      <c r="G14" s="1"/>
    </row>
    <row r="15" spans="1:7" x14ac:dyDescent="0.25">
      <c r="A15" s="11"/>
      <c r="B15" s="39" t="s">
        <v>8</v>
      </c>
      <c r="C15" s="39"/>
      <c r="D15" s="39"/>
      <c r="E15" s="46"/>
      <c r="F15" s="46"/>
      <c r="G15" s="1"/>
    </row>
    <row r="16" spans="1:7" ht="28.5" customHeight="1" x14ac:dyDescent="0.25">
      <c r="A16" s="11"/>
      <c r="B16" s="51" t="s">
        <v>9</v>
      </c>
      <c r="C16" s="51"/>
      <c r="D16" s="51"/>
      <c r="E16" s="40"/>
      <c r="F16" s="40"/>
      <c r="G16" s="1"/>
    </row>
    <row r="17" spans="1:7" x14ac:dyDescent="0.25">
      <c r="A17" s="11"/>
      <c r="B17" s="51" t="s">
        <v>10</v>
      </c>
      <c r="C17" s="51"/>
      <c r="D17" s="51"/>
      <c r="E17" s="46"/>
      <c r="F17" s="46"/>
      <c r="G17" s="1"/>
    </row>
    <row r="18" spans="1:7" ht="15" customHeight="1" x14ac:dyDescent="0.25">
      <c r="A18" s="11"/>
      <c r="B18" s="37" t="s">
        <v>24</v>
      </c>
      <c r="C18" s="12"/>
      <c r="D18" s="12"/>
      <c r="E18" s="12"/>
      <c r="F18" s="12"/>
      <c r="G18" s="1"/>
    </row>
    <row r="19" spans="1:7" ht="5.25" customHeight="1" x14ac:dyDescent="0.25">
      <c r="A19" s="11"/>
      <c r="B19" s="12"/>
      <c r="C19" s="12"/>
      <c r="D19" s="12"/>
      <c r="E19" s="12"/>
      <c r="F19" s="12"/>
      <c r="G19" s="1"/>
    </row>
    <row r="20" spans="1:7" x14ac:dyDescent="0.25">
      <c r="A20" s="11"/>
      <c r="B20" s="62" t="s">
        <v>11</v>
      </c>
      <c r="C20" s="62"/>
      <c r="D20" s="62"/>
      <c r="E20" s="62"/>
      <c r="F20" s="62"/>
      <c r="G20" s="1"/>
    </row>
    <row r="21" spans="1:7" x14ac:dyDescent="0.25">
      <c r="A21" s="11"/>
      <c r="B21" s="53"/>
      <c r="C21" s="54"/>
      <c r="D21" s="54"/>
      <c r="E21" s="54"/>
      <c r="F21" s="55"/>
      <c r="G21" s="1"/>
    </row>
    <row r="22" spans="1:7" x14ac:dyDescent="0.25">
      <c r="A22" s="11"/>
      <c r="B22" s="56"/>
      <c r="C22" s="57"/>
      <c r="D22" s="57"/>
      <c r="E22" s="57"/>
      <c r="F22" s="58"/>
      <c r="G22" s="1"/>
    </row>
    <row r="23" spans="1:7" x14ac:dyDescent="0.25">
      <c r="A23" s="11"/>
      <c r="B23" s="56"/>
      <c r="C23" s="57"/>
      <c r="D23" s="57"/>
      <c r="E23" s="57"/>
      <c r="F23" s="58"/>
      <c r="G23" s="1"/>
    </row>
    <row r="24" spans="1:7" ht="3.75" customHeight="1" x14ac:dyDescent="0.25">
      <c r="A24" s="11"/>
      <c r="B24" s="59"/>
      <c r="C24" s="60"/>
      <c r="D24" s="60"/>
      <c r="E24" s="60"/>
      <c r="F24" s="61"/>
      <c r="G24" s="1"/>
    </row>
    <row r="25" spans="1:7" ht="8.25" customHeight="1" x14ac:dyDescent="0.25">
      <c r="A25" s="11"/>
      <c r="B25" s="12"/>
      <c r="C25" s="12"/>
      <c r="D25" s="12"/>
      <c r="E25" s="12"/>
      <c r="F25" s="12"/>
      <c r="G25" s="1"/>
    </row>
    <row r="26" spans="1:7" ht="27.6" customHeight="1" x14ac:dyDescent="0.25">
      <c r="A26" s="11"/>
      <c r="B26" s="52" t="s">
        <v>17</v>
      </c>
      <c r="C26" s="52"/>
      <c r="D26" s="52"/>
      <c r="E26" s="52"/>
      <c r="F26" s="52"/>
      <c r="G26" s="1"/>
    </row>
    <row r="27" spans="1:7" x14ac:dyDescent="0.25">
      <c r="A27" s="11"/>
      <c r="B27" s="19"/>
      <c r="C27" s="43" t="s">
        <v>15</v>
      </c>
      <c r="D27" s="43"/>
      <c r="E27" s="44" t="s">
        <v>16</v>
      </c>
      <c r="F27" s="45"/>
      <c r="G27" s="1"/>
    </row>
    <row r="28" spans="1:7" x14ac:dyDescent="0.25">
      <c r="A28" s="11"/>
      <c r="B28" s="20" t="s">
        <v>5</v>
      </c>
      <c r="C28" s="14" t="s">
        <v>6</v>
      </c>
      <c r="D28" s="14" t="s">
        <v>7</v>
      </c>
      <c r="E28" s="8" t="s">
        <v>6</v>
      </c>
      <c r="F28" s="9" t="s">
        <v>7</v>
      </c>
      <c r="G28" s="1"/>
    </row>
    <row r="29" spans="1:7" x14ac:dyDescent="0.25">
      <c r="A29" s="11"/>
      <c r="B29" s="21">
        <v>0.2</v>
      </c>
      <c r="C29" s="22"/>
      <c r="D29" s="30"/>
      <c r="E29" s="34"/>
      <c r="F29" s="32"/>
      <c r="G29" s="1"/>
    </row>
    <row r="30" spans="1:7" x14ac:dyDescent="0.25">
      <c r="A30" s="11"/>
      <c r="B30" s="21">
        <v>0.25</v>
      </c>
      <c r="C30" s="23"/>
      <c r="D30" s="31"/>
      <c r="E30" s="35"/>
      <c r="F30" s="33"/>
      <c r="G30" s="1"/>
    </row>
    <row r="31" spans="1:7" x14ac:dyDescent="0.25">
      <c r="A31" s="11"/>
      <c r="B31" s="21">
        <v>0.28000000000000003</v>
      </c>
      <c r="C31" s="36"/>
      <c r="D31" s="31"/>
      <c r="E31" s="35"/>
      <c r="F31" s="33"/>
      <c r="G31" s="1"/>
    </row>
    <row r="32" spans="1:7" x14ac:dyDescent="0.25">
      <c r="A32" s="11"/>
      <c r="B32" s="21">
        <v>0.3</v>
      </c>
      <c r="C32" s="23"/>
      <c r="D32" s="31"/>
      <c r="E32" s="34"/>
      <c r="F32" s="32"/>
      <c r="G32" s="1"/>
    </row>
    <row r="33" spans="1:7" x14ac:dyDescent="0.25">
      <c r="A33" s="11"/>
      <c r="B33" s="21">
        <v>0.33</v>
      </c>
      <c r="C33" s="23"/>
      <c r="D33" s="31"/>
      <c r="E33" s="35"/>
      <c r="F33" s="33"/>
      <c r="G33" s="1"/>
    </row>
    <row r="34" spans="1:7" x14ac:dyDescent="0.25">
      <c r="A34" s="11"/>
      <c r="B34" s="21">
        <v>0.35</v>
      </c>
      <c r="C34" s="23"/>
      <c r="D34" s="31"/>
      <c r="E34" s="35"/>
      <c r="F34" s="33"/>
      <c r="G34" s="1"/>
    </row>
    <row r="35" spans="1:7" x14ac:dyDescent="0.25">
      <c r="A35" s="11"/>
      <c r="B35" s="21">
        <v>0.4</v>
      </c>
      <c r="C35" s="23"/>
      <c r="D35" s="31"/>
      <c r="E35" s="34"/>
      <c r="F35" s="32"/>
      <c r="G35" s="1"/>
    </row>
    <row r="36" spans="1:7" x14ac:dyDescent="0.25">
      <c r="A36" s="11"/>
      <c r="B36" s="21">
        <v>0.45</v>
      </c>
      <c r="C36" s="23"/>
      <c r="D36" s="31"/>
      <c r="E36" s="35"/>
      <c r="F36" s="33"/>
      <c r="G36" s="1"/>
    </row>
    <row r="37" spans="1:7" x14ac:dyDescent="0.25">
      <c r="A37" s="11"/>
      <c r="B37" s="21">
        <v>0.5</v>
      </c>
      <c r="C37" s="23"/>
      <c r="D37" s="31"/>
      <c r="E37" s="34"/>
      <c r="F37" s="32"/>
      <c r="G37" s="1"/>
    </row>
    <row r="38" spans="1:7" x14ac:dyDescent="0.25">
      <c r="A38" s="11"/>
      <c r="B38" s="21">
        <v>0.6</v>
      </c>
      <c r="C38" s="23"/>
      <c r="D38" s="31"/>
      <c r="E38" s="34"/>
      <c r="F38" s="32"/>
      <c r="G38" s="1"/>
    </row>
    <row r="39" spans="1:7" x14ac:dyDescent="0.25">
      <c r="A39" s="11"/>
      <c r="B39" s="21">
        <v>0.7</v>
      </c>
      <c r="C39" s="22"/>
      <c r="D39" s="30"/>
      <c r="E39" s="34"/>
      <c r="F39" s="32"/>
      <c r="G39" s="1"/>
    </row>
    <row r="40" spans="1:7" x14ac:dyDescent="0.25">
      <c r="A40" s="11"/>
      <c r="B40" s="21">
        <v>0.8</v>
      </c>
      <c r="C40" s="22"/>
      <c r="D40" s="30"/>
      <c r="E40" s="34"/>
      <c r="F40" s="32"/>
      <c r="G40" s="1"/>
    </row>
    <row r="41" spans="1:7" x14ac:dyDescent="0.25">
      <c r="A41" s="11"/>
      <c r="B41" s="24" t="s">
        <v>25</v>
      </c>
      <c r="C41" s="23"/>
      <c r="D41" s="31"/>
      <c r="E41" s="34"/>
      <c r="F41" s="32"/>
      <c r="G41" s="1"/>
    </row>
    <row r="42" spans="1:7" x14ac:dyDescent="0.25">
      <c r="A42" s="11"/>
      <c r="B42" s="25" t="s">
        <v>21</v>
      </c>
      <c r="C42" s="26">
        <f>SUM(C29:C41)</f>
        <v>0</v>
      </c>
      <c r="D42" s="27">
        <f>SUM(D29:D41)</f>
        <v>0</v>
      </c>
      <c r="E42" s="28">
        <f>SUM(E29:E41)</f>
        <v>0</v>
      </c>
      <c r="F42" s="29">
        <f>SUM(F28:F41)</f>
        <v>0</v>
      </c>
      <c r="G42" s="1"/>
    </row>
    <row r="43" spans="1:7" ht="6.75" customHeight="1" x14ac:dyDescent="0.25">
      <c r="A43" s="11"/>
      <c r="B43" s="3"/>
      <c r="C43" s="13"/>
      <c r="D43" s="13"/>
      <c r="E43" s="12"/>
      <c r="F43" s="12"/>
      <c r="G43" s="1"/>
    </row>
    <row r="44" spans="1:7" x14ac:dyDescent="0.25">
      <c r="A44" s="11"/>
      <c r="B44" s="15"/>
      <c r="C44" s="16" t="s">
        <v>18</v>
      </c>
      <c r="D44" s="17">
        <f>IF(SUM(C29:C40)=0,0,SUMPRODUCT($B29:$B40,C29:C40)/SUM(C29:C40))</f>
        <v>0</v>
      </c>
      <c r="E44" s="18" t="s">
        <v>18</v>
      </c>
      <c r="F44" s="38">
        <f>IF(SUM(E29:E40)=0,0,SUMPRODUCT($B29:$B40,E29:E40)/SUM(E29:E40))</f>
        <v>0</v>
      </c>
      <c r="G44" s="1"/>
    </row>
    <row r="45" spans="1:7" ht="5.25" customHeight="1" x14ac:dyDescent="0.25">
      <c r="A45" s="4"/>
      <c r="B45" s="5"/>
      <c r="C45" s="5"/>
      <c r="D45" s="5"/>
      <c r="E45" s="5"/>
      <c r="F45" s="5"/>
      <c r="G45" s="2"/>
    </row>
    <row r="46" spans="1:7" ht="15" customHeight="1" x14ac:dyDescent="0.25">
      <c r="C46" s="41" t="str">
        <f>IF($E$6&lt;&gt;D42,"The total number of units provided on row 6 does not match the total identified in cell D39.","")</f>
        <v/>
      </c>
      <c r="D46" s="41"/>
      <c r="E46" s="41" t="str">
        <f>IF($E$6&lt;&gt;F42,"The total number of units provided on row 6 does not match the total identified in cell F41.","")</f>
        <v/>
      </c>
      <c r="F46" s="41"/>
    </row>
    <row r="47" spans="1:7" x14ac:dyDescent="0.25">
      <c r="C47" s="42"/>
      <c r="D47" s="42"/>
      <c r="E47" s="42"/>
      <c r="F47" s="42"/>
    </row>
    <row r="48" spans="1:7" x14ac:dyDescent="0.25">
      <c r="C48" s="42"/>
      <c r="D48" s="42"/>
      <c r="E48" s="42"/>
      <c r="F48" s="42"/>
    </row>
    <row r="49" spans="3:6" ht="15" customHeight="1" x14ac:dyDescent="0.25">
      <c r="C49" s="42" t="str">
        <f>IF($E$7&lt;&gt;SUM(D29:D40),"The total number of HC Set Aside Units provided on row 7 does not match the sum of rows 26 through 37 in column D above.","")</f>
        <v/>
      </c>
      <c r="D49" s="42"/>
      <c r="E49" s="42" t="str">
        <f>IF($E$8&lt;&gt;SUM(F29:F40),"The total number of HC Set Aside Units provided on row 8 does not match the sum of rows 28 through 39 in column F above.","")</f>
        <v/>
      </c>
      <c r="F49" s="42"/>
    </row>
    <row r="50" spans="3:6" x14ac:dyDescent="0.25">
      <c r="C50" s="42"/>
      <c r="D50" s="42"/>
      <c r="E50" s="42"/>
      <c r="F50" s="42"/>
    </row>
    <row r="51" spans="3:6" x14ac:dyDescent="0.25">
      <c r="C51" s="42"/>
      <c r="D51" s="42"/>
      <c r="E51" s="42"/>
      <c r="F51" s="42"/>
    </row>
    <row r="52" spans="3:6" x14ac:dyDescent="0.25">
      <c r="C52" s="42"/>
      <c r="D52" s="42"/>
      <c r="E52" s="42"/>
      <c r="F52" s="42"/>
    </row>
    <row r="103" spans="2:2" x14ac:dyDescent="0.25">
      <c r="B103" t="s">
        <v>19</v>
      </c>
    </row>
    <row r="104" spans="2:2" x14ac:dyDescent="0.25">
      <c r="B104" t="s">
        <v>20</v>
      </c>
    </row>
    <row r="106" spans="2:2" x14ac:dyDescent="0.25">
      <c r="B106" t="s">
        <v>27</v>
      </c>
    </row>
    <row r="107" spans="2:2" x14ac:dyDescent="0.25">
      <c r="B107" t="s">
        <v>19</v>
      </c>
    </row>
    <row r="108" spans="2:2" x14ac:dyDescent="0.25">
      <c r="B108" t="s">
        <v>20</v>
      </c>
    </row>
  </sheetData>
  <sheetProtection algorithmName="SHA-512" hashValue="CsFtbrWAparD/8KaWBoiJvylB/owvtuWWgbCu+tKoZC2LD0BpqNvCfOafPY+O22QUCi4/18h4DyO+gGwUnel3g==" saltValue="0ebM7Ll8YSF5B+r8BjEDDQ==" spinCount="100000" sheet="1" selectLockedCells="1"/>
  <mergeCells count="39">
    <mergeCell ref="E4:F4"/>
    <mergeCell ref="E5:F5"/>
    <mergeCell ref="E6:F6"/>
    <mergeCell ref="E7:F7"/>
    <mergeCell ref="B4:D4"/>
    <mergeCell ref="B6:D6"/>
    <mergeCell ref="B5:D5"/>
    <mergeCell ref="B7:D7"/>
    <mergeCell ref="A1:G1"/>
    <mergeCell ref="B15:D15"/>
    <mergeCell ref="B16:D16"/>
    <mergeCell ref="B17:D17"/>
    <mergeCell ref="B26:F26"/>
    <mergeCell ref="B12:D12"/>
    <mergeCell ref="B13:D13"/>
    <mergeCell ref="B9:D9"/>
    <mergeCell ref="B14:D14"/>
    <mergeCell ref="B10:D10"/>
    <mergeCell ref="B21:F24"/>
    <mergeCell ref="E15:F15"/>
    <mergeCell ref="E16:F16"/>
    <mergeCell ref="E17:F17"/>
    <mergeCell ref="B20:F20"/>
    <mergeCell ref="B2:F2"/>
    <mergeCell ref="B8:D8"/>
    <mergeCell ref="E8:F8"/>
    <mergeCell ref="C46:D48"/>
    <mergeCell ref="E46:F48"/>
    <mergeCell ref="C49:D52"/>
    <mergeCell ref="E49:F52"/>
    <mergeCell ref="C27:D27"/>
    <mergeCell ref="E27:F27"/>
    <mergeCell ref="E9:F9"/>
    <mergeCell ref="E10:F10"/>
    <mergeCell ref="E12:F12"/>
    <mergeCell ref="E13:F13"/>
    <mergeCell ref="E14:F14"/>
    <mergeCell ref="B11:D11"/>
    <mergeCell ref="E11:F11"/>
  </mergeCells>
  <conditionalFormatting sqref="C46:F48">
    <cfRule type="expression" dxfId="6" priority="7">
      <formula>LEFT(C$46,9)="The total"</formula>
    </cfRule>
  </conditionalFormatting>
  <conditionalFormatting sqref="C49">
    <cfRule type="expression" dxfId="5" priority="6">
      <formula>LEFT(C$46,9)="The total"</formula>
    </cfRule>
  </conditionalFormatting>
  <conditionalFormatting sqref="E49">
    <cfRule type="expression" dxfId="4" priority="5">
      <formula>LEFT(E$46,9)="The total"</formula>
    </cfRule>
  </conditionalFormatting>
  <conditionalFormatting sqref="D42 F42">
    <cfRule type="cellIs" dxfId="3" priority="4" operator="notEqual">
      <formula>$E$6</formula>
    </cfRule>
  </conditionalFormatting>
  <conditionalFormatting sqref="D30:D38">
    <cfRule type="expression" dxfId="2" priority="3">
      <formula>SUM($D$30:$D$38)&lt;&gt;$E$7</formula>
    </cfRule>
  </conditionalFormatting>
  <conditionalFormatting sqref="F29 F32 F35 F37:F40">
    <cfRule type="expression" dxfId="1" priority="2">
      <formula>SUM($F$29:$F$40)&lt;&gt;$E$8</formula>
    </cfRule>
  </conditionalFormatting>
  <conditionalFormatting sqref="D41">
    <cfRule type="expression" dxfId="0" priority="1">
      <formula>SUM($D$30:$D$38)&lt;&gt;$E$7</formula>
    </cfRule>
  </conditionalFormatting>
  <dataValidations count="5">
    <dataValidation type="whole" allowBlank="1" showInputMessage="1" showErrorMessage="1" sqref="D29:D41 E16:F16 E14:F14 F29:F41 E6:F8" xr:uid="{2B02779A-FE73-4B11-BFCF-98B91565FFDE}">
      <formula1>0</formula1>
      <formula2>999</formula2>
    </dataValidation>
    <dataValidation type="list" allowBlank="1" showInputMessage="1" showErrorMessage="1" sqref="E17:F17 E15:F15 F12 E9 E12 F9" xr:uid="{5ACAA04A-12BE-4474-864C-B436BD013A59}">
      <formula1>$B$102:$B$104</formula1>
    </dataValidation>
    <dataValidation type="decimal" allowBlank="1" showInputMessage="1" showErrorMessage="1" sqref="C29:C41 E29:E41" xr:uid="{4758A3A2-A62A-43FD-B587-DD4559EFA12D}">
      <formula1>0</formula1>
      <formula2>1</formula2>
    </dataValidation>
    <dataValidation type="list" allowBlank="1" showInputMessage="1" showErrorMessage="1" sqref="E11:F11" xr:uid="{13E599E3-1F03-46C6-A252-C7CB34791408}">
      <formula1>$B$105:$B$108</formula1>
    </dataValidation>
    <dataValidation type="list" allowBlank="1" showInputMessage="1" showErrorMessage="1" sqref="E10:F10" xr:uid="{11541022-D296-413A-91B4-B4F5DE8734D5}">
      <formula1>$B$106:$B$108</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2F4CEDDD196A47BDE6C70A52CD4EA6" ma:contentTypeVersion="0" ma:contentTypeDescription="Create a new document." ma:contentTypeScope="" ma:versionID="024b803545a59994bce2b0de2962953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C99AD5-547E-4539-A86C-DD9856C7A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0F3721C-C322-4800-BF8A-497025AA8167}">
  <ds:schemaRefs>
    <ds:schemaRef ds:uri="http://schemas.microsoft.com/sharepoint/v3/contenttype/forms"/>
  </ds:schemaRefs>
</ds:datastoreItem>
</file>

<file path=customXml/itemProps3.xml><?xml version="1.0" encoding="utf-8"?>
<ds:datastoreItem xmlns:ds="http://schemas.openxmlformats.org/officeDocument/2006/customXml" ds:itemID="{F57A00A0-C49E-456F-B9A6-BB99875B6D14}">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Levy</dc:creator>
  <cp:lastModifiedBy>Melissa Levy</cp:lastModifiedBy>
  <cp:lastPrinted>2018-10-25T14:59:39Z</cp:lastPrinted>
  <dcterms:created xsi:type="dcterms:W3CDTF">2018-08-12T19:49:16Z</dcterms:created>
  <dcterms:modified xsi:type="dcterms:W3CDTF">2018-10-25T15:09:52Z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0x0101004E2F4CEDDD196A47BDE6C70A52CD4EA6</vt:lpwstr>
  </property>
</Properties>
</file>