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" documentId="8_{80C7361E-5A77-46B0-900B-B6AF216A5A46}" xr6:coauthVersionLast="47" xr6:coauthVersionMax="47" xr10:uidLastSave="{4C6E4530-52C5-4F80-99C6-E206483E0300}"/>
  <bookViews>
    <workbookView xWindow="-120" yWindow="-120" windowWidth="29040" windowHeight="15720" xr2:uid="{2C1A550A-7352-4B5F-9B92-DAA9BC85C59E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1" l="1"/>
  <c r="D3" i="1" s="1"/>
</calcChain>
</file>

<file path=xl/sharedStrings.xml><?xml version="1.0" encoding="utf-8"?>
<sst xmlns="http://schemas.openxmlformats.org/spreadsheetml/2006/main" count="76" uniqueCount="49">
  <si>
    <t>Total HC Available for RFA</t>
  </si>
  <si>
    <t>Total HC Allocated</t>
  </si>
  <si>
    <t>Total HC Remaining</t>
  </si>
  <si>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</si>
  <si>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</si>
  <si>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</si>
  <si>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</si>
  <si>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</si>
  <si>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</si>
  <si>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</si>
  <si>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</si>
  <si>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Priority Level</t>
  </si>
  <si>
    <t>Limited to one Priority 1 award?</t>
  </si>
  <si>
    <t>Nickname of group of P1 Apps if limit applies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</si>
  <si>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</si>
  <si>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</si>
  <si>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</si>
  <si>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</si>
  <si>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</si>
  <si>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</si>
  <si>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Leveraging Classification</t>
  </si>
  <si>
    <t>Proximity Funding Preference</t>
  </si>
  <si>
    <t>Permit Ready Tier Level?</t>
  </si>
  <si>
    <t>Developer Experience Funding Preference</t>
  </si>
  <si>
    <t>Florida Job Creation Preference</t>
  </si>
  <si>
    <t>Lottery Number</t>
  </si>
  <si>
    <t>One proposed Family Development that qualifies for the Geographic Areas of Opportunity/SADDA Goal</t>
  </si>
  <si>
    <t>2027-049C</t>
  </si>
  <si>
    <t>Legacy Park Family</t>
  </si>
  <si>
    <t>Miami-Dade</t>
  </si>
  <si>
    <t>Mario A. Sariol</t>
  </si>
  <si>
    <t>Legacy Park Family Developer, LLC</t>
  </si>
  <si>
    <t>F</t>
  </si>
  <si>
    <t>N</t>
  </si>
  <si>
    <t>Y</t>
  </si>
  <si>
    <t>A</t>
  </si>
  <si>
    <t>One proposed Development that qualifies for the Urban Center/MetroRail Station Designation</t>
  </si>
  <si>
    <t>Met above</t>
  </si>
  <si>
    <t>One proposed Development that selected the Demographic Commitment of Elderly (Non-ALF)</t>
  </si>
  <si>
    <t>2027-052C</t>
  </si>
  <si>
    <t>Pinnacle at Southland Phase II</t>
  </si>
  <si>
    <t>David O. Deutch</t>
  </si>
  <si>
    <t>Pinnacle Communities, LLC</t>
  </si>
  <si>
    <t>E, Non-ALF</t>
  </si>
  <si>
    <t>Additional Applications if less than three Applications selected</t>
  </si>
  <si>
    <t>2027-050C</t>
  </si>
  <si>
    <t>Artisan Pointe Phase II</t>
  </si>
  <si>
    <t>Matthew A. Rieger</t>
  </si>
  <si>
    <t>HTG Artisan II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</si>
</sst>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sz val="9"/>
      <color indexed="8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63">
    <xf numFmtId="0" fontId="0" fillId="0" borderId="0" xfId="0"/>
    <xf numFmtId="3" fontId="4" fillId="0" borderId="1" xfId="2" applyNumberFormat="1" applyFont="1" applyBorder="1"/>
    <xf numFmtId="164" fontId="3" fillId="0" borderId="0" xfId="1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43" fontId="1" fillId="0" borderId="1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164" fontId="5" fillId="0" borderId="0" xfId="1" applyNumberFormat="1" applyFont="1" applyBorder="1" applyAlignment="1">
      <alignment horizontal="left" vertical="center"/>
    </xf>
    <xf numFmtId="0" fontId="6" fillId="0" borderId="1" xfId="2" applyFont="1" applyBorder="1" applyAlignment="1" applyProtection="1">
      <alignment horizontal="center" vertical="center" textRotation="90" wrapText="1"/>
      <protection locked="0"/>
    </xf>
    <xf numFmtId="0" fontId="6" fillId="0" borderId="2" xfId="2" applyFont="1" applyBorder="1" applyAlignment="1" applyProtection="1">
      <alignment horizontal="center" vertical="center" textRotation="90" wrapText="1"/>
      <protection locked="0"/>
    </xf>
    <xf numFmtId="0" fontId="6" fillId="0" borderId="0" xfId="2" applyFont="1" applyAlignment="1">
      <alignment horizontal="center" vertical="center" textRotation="90"/>
    </xf>
    <xf numFmtId="0" fontId="7" fillId="0" borderId="0" xfId="2" applyFont="1" applyAlignment="1" applyProtection="1">
      <alignment horizontal="left" vertical="center"/>
      <protection locked="0"/>
    </xf>
    <xf numFmtId="0" fontId="8" fillId="0" borderId="0" xfId="2" applyFont="1" applyAlignment="1" applyProtection="1">
      <alignment horizontal="left" vertical="center" wrapText="1"/>
      <protection locked="0"/>
    </xf>
    <xf numFmtId="0" fontId="5" fillId="0" borderId="0" xfId="2" applyFont="1" applyAlignment="1" applyProtection="1">
      <alignment horizontal="left" vertical="center" wrapText="1" readingOrder="1"/>
      <protection locked="0"/>
    </xf>
    <xf numFmtId="0" fontId="9" fillId="0" borderId="0" xfId="2" applyFont="1" applyAlignment="1" applyProtection="1">
      <alignment vertical="center" wrapText="1" readingOrder="1"/>
      <protection locked="0"/>
    </xf>
    <xf numFmtId="0" fontId="9" fillId="0" borderId="0" xfId="2" applyFont="1" applyAlignment="1" applyProtection="1">
      <alignment horizontal="center" vertical="center" wrapText="1" readingOrder="1"/>
      <protection locked="0"/>
    </xf>
    <xf numFmtId="0" fontId="10" fillId="0" borderId="0" xfId="2" applyFont="1" applyAlignment="1" applyProtection="1">
      <alignment horizontal="center" vertical="center" wrapText="1" readingOrder="1"/>
      <protection locked="0"/>
    </xf>
    <xf numFmtId="0" fontId="11" fillId="0" borderId="0" xfId="2" applyFont="1"/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 wrapText="1"/>
    </xf>
    <xf numFmtId="6" fontId="12" fillId="0" borderId="0" xfId="2" applyNumberFormat="1" applyFont="1" applyAlignment="1">
      <alignment horizontal="left" vertical="center" wrapText="1"/>
    </xf>
    <xf numFmtId="0" fontId="10" fillId="0" borderId="0" xfId="2" applyFont="1" applyAlignment="1" applyProtection="1">
      <alignment horizontal="center" vertical="center" wrapText="1"/>
      <protection locked="0"/>
    </xf>
    <xf numFmtId="0" fontId="12" fillId="0" borderId="0" xfId="3" applyFont="1" applyAlignment="1">
      <alignment horizontal="center" vertical="center" wrapText="1"/>
    </xf>
    <xf numFmtId="0" fontId="12" fillId="0" borderId="0" xfId="1" applyNumberFormat="1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6" fontId="13" fillId="0" borderId="1" xfId="2" applyNumberFormat="1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12" fillId="0" borderId="1" xfId="1" applyNumberFormat="1" applyFont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/>
    </xf>
    <xf numFmtId="43" fontId="12" fillId="0" borderId="0" xfId="1" applyFont="1" applyFill="1" applyBorder="1" applyAlignment="1">
      <alignment vertical="center"/>
    </xf>
    <xf numFmtId="43" fontId="10" fillId="0" borderId="0" xfId="1" applyFont="1" applyFill="1" applyBorder="1" applyAlignment="1" applyProtection="1">
      <alignment horizontal="center" vertical="center" wrapText="1"/>
      <protection locked="0"/>
    </xf>
    <xf numFmtId="0" fontId="14" fillId="0" borderId="0" xfId="2" applyFont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12" fillId="0" borderId="0" xfId="2" applyFont="1" applyAlignment="1">
      <alignment horizontal="left" vertical="center"/>
    </xf>
    <xf numFmtId="6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left" vertical="center" wrapText="1"/>
    </xf>
    <xf numFmtId="0" fontId="15" fillId="0" borderId="0" xfId="2" applyFont="1" applyAlignment="1">
      <alignment horizontal="center" vertical="center"/>
    </xf>
    <xf numFmtId="0" fontId="16" fillId="0" borderId="0" xfId="2" applyFont="1" applyAlignment="1" applyProtection="1">
      <alignment vertical="center" readingOrder="1"/>
      <protection locked="0"/>
    </xf>
    <xf numFmtId="0" fontId="10" fillId="0" borderId="0" xfId="2" applyFont="1" applyAlignment="1" applyProtection="1">
      <alignment vertical="center" wrapText="1" readingOrder="1"/>
      <protection locked="0"/>
    </xf>
    <xf numFmtId="0" fontId="10" fillId="0" borderId="0" xfId="2" applyFont="1" applyAlignment="1" applyProtection="1">
      <alignment horizontal="left" vertical="center" wrapText="1" readingOrder="1"/>
      <protection locked="0"/>
    </xf>
    <xf numFmtId="8" fontId="10" fillId="0" borderId="0" xfId="2" applyNumberFormat="1" applyFont="1" applyAlignment="1" applyProtection="1">
      <alignment vertical="center" wrapText="1" readingOrder="1"/>
      <protection locked="0"/>
    </xf>
    <xf numFmtId="4" fontId="5" fillId="0" borderId="0" xfId="2" applyNumberFormat="1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horizontal="right" vertical="center" wrapText="1"/>
    </xf>
    <xf numFmtId="39" fontId="12" fillId="0" borderId="0" xfId="1" applyNumberFormat="1" applyFont="1" applyFill="1" applyBorder="1" applyAlignment="1">
      <alignment horizontal="right" vertical="center" wrapText="1"/>
    </xf>
    <xf numFmtId="4" fontId="12" fillId="0" borderId="0" xfId="3" applyNumberFormat="1" applyFont="1" applyAlignment="1">
      <alignment horizontal="center" vertical="center" wrapText="1"/>
    </xf>
    <xf numFmtId="164" fontId="5" fillId="0" borderId="0" xfId="1" applyNumberFormat="1" applyFont="1" applyFill="1" applyAlignment="1">
      <alignment vertical="center"/>
    </xf>
    <xf numFmtId="164" fontId="5" fillId="0" borderId="0" xfId="1" applyNumberFormat="1" applyFont="1" applyAlignment="1">
      <alignment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 2" xfId="3" xr:uid="{E93ADE78-710A-4BF5-B0BD-E2CBF6905BC0}"/>
    <cellStyle name="Normal 3" xfId="2" xr:uid="{84D98BB0-767B-45D0-AC14-E82A2C909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FFD1-E4AF-4439-841B-7152DA068D56}">
  <sheetPr>
    <pageSetUpPr fitToPage="1"/>
  </sheetPr>
  <dimension ref="A1:W104"/>
  <sheetViews>
    <sheetView showGridLines="0" tabSelected="1" zoomScale="115" zoomScaleNormal="115" workbookViewId="0">
      <selection activeCell="Z9" sqref="Z9"/>
    </sheetView>
  </sheetViews>
  <sheetFormatPr defaultColWidth="9.140625" defaultRowHeight="12" x14ac:dyDescent="0.25"/>
  <cols>
    <col min="1" max="1" width="12.5703125" style="8" customWidth="1"/>
    <col min="2" max="2" width="12.42578125" style="9" customWidth="1"/>
    <col min="3" max="3" width="7.7109375" style="8" customWidth="1"/>
    <col min="4" max="4" width="18.28515625" style="10" customWidth="1"/>
    <col min="5" max="5" width="10.42578125" style="8" customWidth="1"/>
    <col min="6" max="6" width="3.42578125" style="8" customWidth="1"/>
    <col min="7" max="7" width="3.5703125" style="8" customWidth="1"/>
    <col min="8" max="8" width="10.140625" style="8" customWidth="1"/>
    <col min="9" max="9" width="2.7109375" style="8" bestFit="1" customWidth="1"/>
    <col min="10" max="11" width="6.28515625" style="8" customWidth="1"/>
    <col min="12" max="12" width="15.28515625" style="10" customWidth="1"/>
    <col min="13" max="13" width="6.85546875" style="60" bestFit="1" customWidth="1"/>
    <col min="14" max="14" width="6.85546875" style="8" bestFit="1" customWidth="1"/>
    <col min="15" max="15" width="4.7109375" style="8" bestFit="1" customWidth="1"/>
    <col min="16" max="16" width="2.7109375" style="8" bestFit="1" customWidth="1"/>
    <col min="17" max="17" width="6.85546875" style="8" bestFit="1" customWidth="1"/>
    <col min="18" max="19" width="4.7109375" style="8" bestFit="1" customWidth="1"/>
    <col min="20" max="20" width="4.7109375" style="10" bestFit="1" customWidth="1"/>
    <col min="21" max="21" width="6.85546875" style="10" bestFit="1" customWidth="1"/>
    <col min="22" max="22" width="6.85546875" style="8" bestFit="1" customWidth="1"/>
    <col min="23" max="23" width="2.7109375" style="8" bestFit="1" customWidth="1"/>
    <col min="24" max="16384" width="9.140625" style="8"/>
  </cols>
  <sheetData>
    <row r="1" spans="1:23" s="5" customFormat="1" ht="14.45" customHeight="1" x14ac:dyDescent="0.25">
      <c r="A1" s="61" t="s">
        <v>0</v>
      </c>
      <c r="B1" s="61"/>
      <c r="C1" s="61"/>
      <c r="D1" s="1">
        <v>10935850</v>
      </c>
      <c r="E1" s="2"/>
      <c r="F1" s="3"/>
      <c r="G1" s="3"/>
      <c r="H1" s="2"/>
      <c r="I1" s="2"/>
      <c r="J1" s="2"/>
      <c r="K1" s="2"/>
      <c r="L1" s="4"/>
      <c r="T1" s="4"/>
      <c r="U1" s="4"/>
    </row>
    <row r="2" spans="1:23" s="5" customFormat="1" ht="14.45" customHeight="1" x14ac:dyDescent="0.25">
      <c r="A2" s="62" t="s">
        <v>1</v>
      </c>
      <c r="B2" s="62"/>
      <c r="C2" s="62"/>
      <c r="D2" s="6">
        <f>SUM(H7:H20)</f>
        <v>11298412</v>
      </c>
      <c r="E2" s="2"/>
      <c r="F2" s="3"/>
      <c r="G2" s="3"/>
      <c r="H2" s="2"/>
      <c r="I2" s="2"/>
      <c r="J2" s="2"/>
      <c r="K2" s="2"/>
      <c r="L2" s="4"/>
      <c r="T2" s="4"/>
      <c r="U2" s="4"/>
    </row>
    <row r="3" spans="1:23" s="5" customFormat="1" ht="14.45" customHeight="1" x14ac:dyDescent="0.25">
      <c r="A3" s="62" t="s">
        <v>2</v>
      </c>
      <c r="B3" s="62"/>
      <c r="C3" s="62"/>
      <c r="D3" s="7">
        <f>D1-D2</f>
        <v>-362562</v>
      </c>
      <c r="E3" s="2"/>
      <c r="F3" s="3"/>
      <c r="G3" s="3"/>
      <c r="H3" s="2"/>
      <c r="I3" s="2"/>
      <c r="J3" s="2"/>
      <c r="K3" s="2"/>
      <c r="L3" s="4"/>
      <c r="T3" s="4"/>
      <c r="U3" s="4"/>
    </row>
    <row r="4" spans="1:23" s="5" customFormat="1" ht="14.45" customHeight="1" x14ac:dyDescent="0.25">
      <c r="A4" s="3"/>
      <c r="B4" s="3"/>
      <c r="C4" s="3"/>
      <c r="D4" s="2"/>
      <c r="E4" s="3"/>
      <c r="F4" s="3"/>
      <c r="G4" s="3"/>
      <c r="H4" s="2"/>
      <c r="I4" s="3"/>
      <c r="J4" s="3"/>
      <c r="K4" s="3"/>
      <c r="L4" s="4"/>
      <c r="T4" s="4"/>
      <c r="U4" s="4"/>
    </row>
    <row r="5" spans="1:23" x14ac:dyDescent="0.25">
      <c r="H5" s="11"/>
      <c r="L5" s="11"/>
      <c r="M5" s="12"/>
      <c r="P5" s="11"/>
      <c r="Q5" s="11"/>
      <c r="T5" s="11"/>
      <c r="U5" s="11"/>
    </row>
    <row r="6" spans="1:23" s="15" customFormat="1" ht="78" customHeight="1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4" t="s">
        <v>12</v>
      </c>
      <c r="K6" s="14" t="s">
        <v>13</v>
      </c>
      <c r="L6" s="13" t="s">
        <v>14</v>
      </c>
      <c r="M6" s="13" t="s">
        <v>15</v>
      </c>
      <c r="N6" s="13" t="s">
        <v>16</v>
      </c>
      <c r="O6" s="13" t="s">
        <v>17</v>
      </c>
      <c r="P6" s="13" t="s">
        <v>18</v>
      </c>
      <c r="Q6" s="13" t="s">
        <v>19</v>
      </c>
      <c r="R6" s="13" t="s">
        <v>20</v>
      </c>
      <c r="S6" s="13" t="s">
        <v>21</v>
      </c>
      <c r="T6" s="13" t="s">
        <v>22</v>
      </c>
      <c r="U6" s="14" t="s">
        <v>23</v>
      </c>
      <c r="V6" s="13" t="s">
        <v>24</v>
      </c>
      <c r="W6" s="13" t="s">
        <v>25</v>
      </c>
    </row>
    <row r="7" spans="1:23" ht="12.75" x14ac:dyDescent="0.25">
      <c r="A7" s="16"/>
      <c r="B7" s="17"/>
      <c r="C7" s="18"/>
      <c r="D7" s="19"/>
      <c r="E7" s="19"/>
      <c r="F7" s="20"/>
      <c r="G7" s="20"/>
      <c r="H7" s="20"/>
      <c r="I7" s="19"/>
      <c r="J7" s="19"/>
      <c r="K7" s="19"/>
      <c r="L7" s="20"/>
      <c r="M7" s="21"/>
      <c r="N7" s="21"/>
      <c r="O7" s="21"/>
      <c r="P7" s="21"/>
      <c r="Q7" s="21"/>
      <c r="T7" s="20"/>
      <c r="U7" s="20"/>
    </row>
    <row r="8" spans="1:23" x14ac:dyDescent="0.2">
      <c r="A8" s="22" t="s">
        <v>26</v>
      </c>
      <c r="B8" s="23"/>
      <c r="C8" s="23"/>
      <c r="D8" s="23"/>
      <c r="E8" s="24"/>
      <c r="F8" s="24"/>
      <c r="G8" s="25"/>
      <c r="H8" s="26"/>
      <c r="I8" s="24"/>
      <c r="J8" s="24"/>
      <c r="K8" s="24"/>
      <c r="L8" s="26"/>
      <c r="M8" s="26"/>
      <c r="N8" s="24"/>
      <c r="O8" s="24"/>
      <c r="P8" s="27"/>
      <c r="Q8" s="24"/>
      <c r="R8" s="24"/>
      <c r="S8" s="28"/>
      <c r="T8" s="26"/>
      <c r="U8" s="26"/>
      <c r="V8" s="10"/>
    </row>
    <row r="9" spans="1:23" ht="48" x14ac:dyDescent="0.25">
      <c r="A9" s="29" t="s">
        <v>27</v>
      </c>
      <c r="B9" s="29" t="s">
        <v>28</v>
      </c>
      <c r="C9" s="29" t="s">
        <v>29</v>
      </c>
      <c r="D9" s="29" t="s">
        <v>30</v>
      </c>
      <c r="E9" s="29" t="s">
        <v>31</v>
      </c>
      <c r="F9" s="29" t="s">
        <v>32</v>
      </c>
      <c r="G9" s="30">
        <v>115</v>
      </c>
      <c r="H9" s="31">
        <v>3799000</v>
      </c>
      <c r="I9" s="32">
        <v>1</v>
      </c>
      <c r="J9" s="32" t="s">
        <v>33</v>
      </c>
      <c r="K9" s="32"/>
      <c r="L9" s="32" t="s">
        <v>34</v>
      </c>
      <c r="M9" s="33" t="s">
        <v>34</v>
      </c>
      <c r="N9" s="33">
        <v>1</v>
      </c>
      <c r="O9" s="34" t="s">
        <v>34</v>
      </c>
      <c r="P9" s="34">
        <v>15</v>
      </c>
      <c r="Q9" s="35" t="s">
        <v>34</v>
      </c>
      <c r="R9" s="30" t="s">
        <v>35</v>
      </c>
      <c r="S9" s="34" t="s">
        <v>34</v>
      </c>
      <c r="T9" s="32">
        <v>1</v>
      </c>
      <c r="U9" s="32" t="s">
        <v>34</v>
      </c>
      <c r="V9" s="36" t="s">
        <v>34</v>
      </c>
      <c r="W9" s="30">
        <v>12</v>
      </c>
    </row>
    <row r="10" spans="1:23" x14ac:dyDescent="0.25">
      <c r="A10" s="37"/>
      <c r="B10" s="38"/>
      <c r="C10" s="38"/>
      <c r="D10" s="38"/>
      <c r="E10" s="39"/>
      <c r="F10" s="39"/>
      <c r="G10" s="10"/>
      <c r="H10" s="40"/>
      <c r="I10" s="39"/>
      <c r="J10" s="39"/>
      <c r="K10" s="39"/>
      <c r="L10" s="26"/>
      <c r="M10" s="24"/>
      <c r="N10" s="41"/>
      <c r="O10" s="41"/>
      <c r="P10" s="28"/>
      <c r="Q10" s="10"/>
      <c r="T10" s="26"/>
      <c r="U10" s="26"/>
    </row>
    <row r="11" spans="1:23" x14ac:dyDescent="0.25">
      <c r="A11" s="42" t="s">
        <v>36</v>
      </c>
      <c r="M11" s="43"/>
    </row>
    <row r="12" spans="1:23" x14ac:dyDescent="0.25">
      <c r="A12" s="44" t="s">
        <v>37</v>
      </c>
      <c r="B12" s="23"/>
      <c r="C12" s="44"/>
      <c r="D12" s="23"/>
      <c r="E12" s="23"/>
      <c r="F12" s="23"/>
      <c r="G12" s="44"/>
      <c r="H12" s="45"/>
      <c r="I12" s="39"/>
      <c r="J12" s="39"/>
      <c r="K12" s="39"/>
      <c r="L12" s="39"/>
      <c r="M12" s="26"/>
      <c r="N12" s="26"/>
      <c r="O12" s="23"/>
      <c r="P12" s="24"/>
      <c r="Q12" s="10"/>
      <c r="R12" s="39"/>
      <c r="S12" s="24"/>
      <c r="T12" s="39"/>
      <c r="U12" s="39"/>
      <c r="V12" s="28"/>
      <c r="W12" s="39"/>
    </row>
    <row r="13" spans="1:23" x14ac:dyDescent="0.25">
      <c r="A13" s="23"/>
      <c r="B13" s="23"/>
      <c r="C13" s="23"/>
      <c r="D13" s="23"/>
      <c r="E13" s="24"/>
      <c r="F13" s="24"/>
      <c r="G13" s="46"/>
      <c r="H13" s="26"/>
      <c r="I13" s="24"/>
      <c r="J13" s="24"/>
      <c r="K13" s="24"/>
      <c r="L13" s="26"/>
      <c r="M13" s="24"/>
      <c r="N13" s="47"/>
      <c r="O13" s="47"/>
      <c r="P13" s="24"/>
      <c r="Q13" s="28"/>
      <c r="T13" s="26"/>
      <c r="U13" s="26"/>
    </row>
    <row r="14" spans="1:23" ht="12.75" x14ac:dyDescent="0.25">
      <c r="A14" s="42" t="s">
        <v>38</v>
      </c>
      <c r="B14" s="17"/>
      <c r="C14" s="18"/>
      <c r="D14" s="19"/>
      <c r="E14" s="19"/>
      <c r="F14" s="20"/>
      <c r="G14" s="20"/>
      <c r="H14" s="20"/>
      <c r="I14" s="19"/>
      <c r="J14" s="19"/>
      <c r="K14" s="19"/>
      <c r="L14" s="20"/>
      <c r="M14" s="21"/>
      <c r="N14" s="21"/>
      <c r="O14" s="21"/>
      <c r="P14" s="21"/>
      <c r="Q14" s="21"/>
      <c r="T14" s="20"/>
      <c r="U14" s="20"/>
    </row>
    <row r="15" spans="1:23" ht="72" x14ac:dyDescent="0.25">
      <c r="A15" s="29" t="s">
        <v>39</v>
      </c>
      <c r="B15" s="29" t="s">
        <v>40</v>
      </c>
      <c r="C15" s="29" t="s">
        <v>29</v>
      </c>
      <c r="D15" s="29" t="s">
        <v>41</v>
      </c>
      <c r="E15" s="29" t="s">
        <v>42</v>
      </c>
      <c r="F15" s="29" t="s">
        <v>43</v>
      </c>
      <c r="G15" s="30">
        <v>100</v>
      </c>
      <c r="H15" s="31">
        <v>3700000</v>
      </c>
      <c r="I15" s="32">
        <v>1</v>
      </c>
      <c r="J15" s="32" t="s">
        <v>33</v>
      </c>
      <c r="K15" s="32"/>
      <c r="L15" s="32" t="s">
        <v>33</v>
      </c>
      <c r="M15" s="33" t="s">
        <v>34</v>
      </c>
      <c r="N15" s="33">
        <v>1</v>
      </c>
      <c r="O15" s="34" t="s">
        <v>34</v>
      </c>
      <c r="P15" s="34">
        <v>15</v>
      </c>
      <c r="Q15" s="35" t="s">
        <v>34</v>
      </c>
      <c r="R15" s="30" t="s">
        <v>35</v>
      </c>
      <c r="S15" s="34" t="s">
        <v>34</v>
      </c>
      <c r="T15" s="32">
        <v>1</v>
      </c>
      <c r="U15" s="32" t="s">
        <v>34</v>
      </c>
      <c r="V15" s="36" t="s">
        <v>34</v>
      </c>
      <c r="W15" s="30">
        <v>2</v>
      </c>
    </row>
    <row r="16" spans="1:23" x14ac:dyDescent="0.25">
      <c r="A16" s="48"/>
      <c r="B16" s="49"/>
      <c r="C16" s="49"/>
      <c r="D16" s="21"/>
      <c r="E16" s="50"/>
      <c r="F16" s="50"/>
      <c r="G16" s="21"/>
      <c r="H16" s="21"/>
      <c r="I16" s="50"/>
      <c r="J16" s="50"/>
      <c r="K16" s="50"/>
      <c r="L16" s="21"/>
      <c r="M16" s="51"/>
      <c r="N16" s="21"/>
      <c r="O16" s="21"/>
      <c r="P16" s="21"/>
      <c r="Q16" s="52"/>
      <c r="T16" s="21"/>
      <c r="U16" s="21"/>
    </row>
    <row r="17" spans="1:23" x14ac:dyDescent="0.25">
      <c r="A17" s="53" t="s">
        <v>44</v>
      </c>
      <c r="B17" s="54"/>
      <c r="C17" s="55"/>
      <c r="D17" s="55"/>
      <c r="E17" s="27"/>
      <c r="F17" s="27"/>
      <c r="G17" s="27"/>
      <c r="H17" s="56"/>
      <c r="I17" s="27"/>
      <c r="J17" s="27"/>
      <c r="K17" s="27"/>
      <c r="L17" s="57"/>
      <c r="M17" s="26"/>
      <c r="N17" s="27"/>
      <c r="O17" s="27"/>
      <c r="P17" s="58"/>
      <c r="Q17" s="26"/>
      <c r="T17" s="57"/>
      <c r="U17" s="57"/>
    </row>
    <row r="18" spans="1:23" ht="72" x14ac:dyDescent="0.25">
      <c r="A18" s="29" t="s">
        <v>45</v>
      </c>
      <c r="B18" s="29" t="s">
        <v>46</v>
      </c>
      <c r="C18" s="29" t="s">
        <v>29</v>
      </c>
      <c r="D18" s="29" t="s">
        <v>47</v>
      </c>
      <c r="E18" s="29" t="s">
        <v>48</v>
      </c>
      <c r="F18" s="29" t="s">
        <v>43</v>
      </c>
      <c r="G18" s="30">
        <v>103</v>
      </c>
      <c r="H18" s="31">
        <v>3799412</v>
      </c>
      <c r="I18" s="32">
        <v>1</v>
      </c>
      <c r="J18" s="32" t="s">
        <v>33</v>
      </c>
      <c r="K18" s="32"/>
      <c r="L18" s="32" t="s">
        <v>33</v>
      </c>
      <c r="M18" s="33" t="s">
        <v>34</v>
      </c>
      <c r="N18" s="33">
        <v>1</v>
      </c>
      <c r="O18" s="34" t="s">
        <v>34</v>
      </c>
      <c r="P18" s="34">
        <v>15</v>
      </c>
      <c r="Q18" s="35" t="s">
        <v>34</v>
      </c>
      <c r="R18" s="30" t="s">
        <v>35</v>
      </c>
      <c r="S18" s="34" t="s">
        <v>34</v>
      </c>
      <c r="T18" s="32">
        <v>1</v>
      </c>
      <c r="U18" s="32" t="s">
        <v>34</v>
      </c>
      <c r="V18" s="36" t="s">
        <v>34</v>
      </c>
      <c r="W18" s="30">
        <v>16</v>
      </c>
    </row>
    <row r="19" spans="1:23" x14ac:dyDescent="0.25">
      <c r="B19" s="8"/>
      <c r="D19" s="8"/>
      <c r="L19" s="8"/>
      <c r="M19" s="43"/>
      <c r="T19" s="8"/>
      <c r="U19" s="8"/>
    </row>
    <row r="20" spans="1:23" ht="12.95" customHeight="1" x14ac:dyDescent="0.25">
      <c r="A20" s="49"/>
      <c r="B20" s="49"/>
      <c r="C20" s="49"/>
      <c r="D20" s="21"/>
      <c r="E20" s="50"/>
      <c r="F20" s="50"/>
      <c r="G20" s="21"/>
      <c r="H20" s="21"/>
      <c r="I20" s="50"/>
      <c r="J20" s="50"/>
      <c r="K20" s="50"/>
      <c r="L20" s="21"/>
      <c r="M20" s="51"/>
      <c r="N20" s="21"/>
      <c r="O20" s="21"/>
      <c r="P20" s="21"/>
      <c r="Q20" s="52"/>
      <c r="T20" s="21"/>
      <c r="U20" s="21"/>
    </row>
    <row r="21" spans="1:23" ht="12.95" customHeight="1" x14ac:dyDescent="0.25">
      <c r="A21" s="48"/>
      <c r="B21" s="49"/>
      <c r="C21" s="49"/>
      <c r="D21" s="21"/>
      <c r="E21" s="50"/>
      <c r="F21" s="50"/>
      <c r="G21" s="21"/>
      <c r="H21" s="21"/>
      <c r="I21" s="50"/>
      <c r="J21" s="50"/>
      <c r="K21" s="50"/>
      <c r="L21" s="21"/>
      <c r="M21" s="51"/>
      <c r="N21" s="21"/>
      <c r="O21" s="21"/>
      <c r="P21" s="21"/>
      <c r="Q21" s="52"/>
      <c r="T21" s="21"/>
      <c r="U21" s="21"/>
    </row>
    <row r="22" spans="1:23" ht="12.95" customHeight="1" x14ac:dyDescent="0.25">
      <c r="A22" s="49"/>
      <c r="B22" s="49"/>
      <c r="C22" s="49"/>
      <c r="D22" s="21"/>
      <c r="E22" s="50"/>
      <c r="F22" s="50"/>
      <c r="G22" s="21"/>
      <c r="H22" s="21"/>
      <c r="I22" s="50"/>
      <c r="J22" s="50"/>
      <c r="K22" s="50"/>
      <c r="L22" s="21"/>
      <c r="M22" s="51"/>
      <c r="N22" s="21"/>
      <c r="O22" s="21"/>
      <c r="P22" s="21"/>
      <c r="Q22" s="52"/>
      <c r="T22" s="21"/>
      <c r="U22" s="21"/>
    </row>
    <row r="23" spans="1:23" ht="12.95" customHeight="1" x14ac:dyDescent="0.25">
      <c r="A23" s="49"/>
      <c r="B23" s="49"/>
      <c r="C23" s="49"/>
      <c r="D23" s="21"/>
      <c r="E23" s="50"/>
      <c r="F23" s="50"/>
      <c r="G23" s="21"/>
      <c r="H23" s="21"/>
      <c r="I23" s="50"/>
      <c r="J23" s="50"/>
      <c r="K23" s="50"/>
      <c r="L23" s="21"/>
      <c r="M23" s="51"/>
      <c r="N23" s="21"/>
      <c r="O23" s="21"/>
      <c r="P23" s="21"/>
      <c r="Q23" s="52"/>
      <c r="T23" s="21"/>
      <c r="U23" s="21"/>
    </row>
    <row r="24" spans="1:23" x14ac:dyDescent="0.25">
      <c r="A24" s="49"/>
      <c r="B24" s="49"/>
      <c r="C24" s="49"/>
      <c r="D24" s="21"/>
      <c r="E24" s="50"/>
      <c r="F24" s="50"/>
      <c r="G24" s="21"/>
      <c r="H24" s="21"/>
      <c r="I24" s="50"/>
      <c r="J24" s="50"/>
      <c r="K24" s="50"/>
      <c r="L24" s="21"/>
      <c r="M24" s="51"/>
      <c r="N24" s="21"/>
      <c r="O24" s="21"/>
      <c r="P24" s="21"/>
      <c r="Q24" s="52"/>
      <c r="T24" s="21"/>
      <c r="U24" s="21"/>
    </row>
    <row r="25" spans="1:23" x14ac:dyDescent="0.25">
      <c r="A25" s="49"/>
      <c r="B25" s="49"/>
      <c r="C25" s="49"/>
      <c r="D25" s="21"/>
      <c r="E25" s="50"/>
      <c r="F25" s="50"/>
      <c r="G25" s="21"/>
      <c r="H25" s="21"/>
      <c r="I25" s="50"/>
      <c r="J25" s="50"/>
      <c r="K25" s="50"/>
      <c r="L25" s="21"/>
      <c r="M25" s="51"/>
      <c r="N25" s="21"/>
      <c r="O25" s="21"/>
      <c r="P25" s="21"/>
      <c r="Q25" s="52"/>
      <c r="T25" s="21"/>
      <c r="U25" s="21"/>
    </row>
    <row r="26" spans="1:23" x14ac:dyDescent="0.25">
      <c r="A26" s="49"/>
      <c r="B26" s="49"/>
      <c r="C26" s="49"/>
      <c r="D26" s="21"/>
      <c r="E26" s="50"/>
      <c r="F26" s="50"/>
      <c r="G26" s="21"/>
      <c r="H26" s="21"/>
      <c r="I26" s="50"/>
      <c r="J26" s="50"/>
      <c r="K26" s="50"/>
      <c r="L26" s="21"/>
      <c r="M26" s="51"/>
      <c r="N26" s="21"/>
      <c r="O26" s="21"/>
      <c r="P26" s="21"/>
      <c r="Q26" s="52"/>
      <c r="T26" s="21"/>
      <c r="U26" s="21"/>
    </row>
    <row r="27" spans="1:23" x14ac:dyDescent="0.25">
      <c r="A27" s="49"/>
      <c r="B27" s="49"/>
      <c r="C27" s="49"/>
      <c r="D27" s="21"/>
      <c r="E27" s="50"/>
      <c r="F27" s="50"/>
      <c r="G27" s="21"/>
      <c r="H27" s="21"/>
      <c r="I27" s="50"/>
      <c r="J27" s="50"/>
      <c r="K27" s="50"/>
      <c r="L27" s="21"/>
      <c r="M27" s="51"/>
      <c r="N27" s="21"/>
      <c r="O27" s="21"/>
      <c r="P27" s="21"/>
      <c r="Q27" s="52"/>
      <c r="T27" s="21"/>
      <c r="U27" s="21"/>
    </row>
    <row r="28" spans="1:23" x14ac:dyDescent="0.25">
      <c r="B28" s="8"/>
      <c r="D28" s="8"/>
      <c r="L28" s="8"/>
      <c r="M28" s="43"/>
      <c r="T28" s="8"/>
      <c r="U28" s="8"/>
    </row>
    <row r="29" spans="1:23" x14ac:dyDescent="0.25">
      <c r="B29" s="8"/>
      <c r="D29" s="8"/>
      <c r="L29" s="8"/>
      <c r="M29" s="43"/>
      <c r="T29" s="8"/>
      <c r="U29" s="8"/>
    </row>
    <row r="30" spans="1:23" x14ac:dyDescent="0.25">
      <c r="B30" s="8"/>
      <c r="D30" s="8"/>
      <c r="L30" s="8"/>
      <c r="M30" s="43"/>
      <c r="T30" s="8"/>
      <c r="U30" s="8"/>
    </row>
    <row r="31" spans="1:23" x14ac:dyDescent="0.25">
      <c r="B31" s="8"/>
      <c r="D31" s="8"/>
      <c r="L31" s="8"/>
      <c r="M31" s="43"/>
      <c r="T31" s="8"/>
      <c r="U31" s="8"/>
    </row>
    <row r="32" spans="1:23" x14ac:dyDescent="0.25">
      <c r="B32" s="8"/>
      <c r="D32" s="8"/>
      <c r="L32" s="8"/>
      <c r="M32" s="59"/>
      <c r="T32" s="8"/>
      <c r="U32" s="8"/>
    </row>
    <row r="33" spans="13:13" s="8" customFormat="1" x14ac:dyDescent="0.25">
      <c r="M33" s="59"/>
    </row>
    <row r="34" spans="13:13" s="8" customFormat="1" x14ac:dyDescent="0.25">
      <c r="M34" s="59"/>
    </row>
    <row r="35" spans="13:13" s="8" customFormat="1" x14ac:dyDescent="0.25">
      <c r="M35" s="59"/>
    </row>
    <row r="36" spans="13:13" s="8" customFormat="1" x14ac:dyDescent="0.25">
      <c r="M36" s="59"/>
    </row>
    <row r="37" spans="13:13" s="8" customFormat="1" x14ac:dyDescent="0.25">
      <c r="M37" s="59"/>
    </row>
    <row r="38" spans="13:13" s="8" customFormat="1" x14ac:dyDescent="0.25">
      <c r="M38" s="59"/>
    </row>
    <row r="39" spans="13:13" s="8" customFormat="1" x14ac:dyDescent="0.25">
      <c r="M39" s="59"/>
    </row>
    <row r="40" spans="13:13" s="8" customFormat="1" x14ac:dyDescent="0.25">
      <c r="M40" s="59"/>
    </row>
    <row r="41" spans="13:13" s="8" customFormat="1" x14ac:dyDescent="0.25">
      <c r="M41" s="59"/>
    </row>
    <row r="42" spans="13:13" s="8" customFormat="1" x14ac:dyDescent="0.25">
      <c r="M42" s="59"/>
    </row>
    <row r="43" spans="13:13" s="8" customFormat="1" x14ac:dyDescent="0.25">
      <c r="M43" s="59"/>
    </row>
    <row r="44" spans="13:13" s="8" customFormat="1" x14ac:dyDescent="0.25">
      <c r="M44" s="59"/>
    </row>
    <row r="45" spans="13:13" s="8" customFormat="1" x14ac:dyDescent="0.25">
      <c r="M45" s="59"/>
    </row>
    <row r="46" spans="13:13" s="8" customFormat="1" x14ac:dyDescent="0.25">
      <c r="M46" s="59"/>
    </row>
    <row r="47" spans="13:13" s="8" customFormat="1" x14ac:dyDescent="0.25">
      <c r="M47" s="59"/>
    </row>
    <row r="48" spans="13:13" s="8" customFormat="1" x14ac:dyDescent="0.25">
      <c r="M48" s="59"/>
    </row>
    <row r="49" spans="13:13" s="8" customFormat="1" x14ac:dyDescent="0.25">
      <c r="M49" s="59"/>
    </row>
    <row r="50" spans="13:13" s="8" customFormat="1" x14ac:dyDescent="0.25">
      <c r="M50" s="59"/>
    </row>
    <row r="51" spans="13:13" s="8" customFormat="1" x14ac:dyDescent="0.25">
      <c r="M51" s="59"/>
    </row>
    <row r="52" spans="13:13" s="8" customFormat="1" x14ac:dyDescent="0.25">
      <c r="M52" s="59"/>
    </row>
    <row r="53" spans="13:13" s="8" customFormat="1" x14ac:dyDescent="0.25">
      <c r="M53" s="59"/>
    </row>
    <row r="54" spans="13:13" s="8" customFormat="1" x14ac:dyDescent="0.25">
      <c r="M54" s="60"/>
    </row>
    <row r="55" spans="13:13" s="8" customFormat="1" x14ac:dyDescent="0.25">
      <c r="M55" s="60"/>
    </row>
    <row r="56" spans="13:13" s="8" customFormat="1" x14ac:dyDescent="0.25">
      <c r="M56" s="60"/>
    </row>
    <row r="57" spans="13:13" s="8" customFormat="1" x14ac:dyDescent="0.25">
      <c r="M57" s="60"/>
    </row>
    <row r="58" spans="13:13" s="8" customFormat="1" x14ac:dyDescent="0.25">
      <c r="M58" s="60"/>
    </row>
    <row r="59" spans="13:13" s="8" customFormat="1" x14ac:dyDescent="0.25">
      <c r="M59" s="60"/>
    </row>
    <row r="60" spans="13:13" s="8" customFormat="1" x14ac:dyDescent="0.25">
      <c r="M60" s="60"/>
    </row>
    <row r="61" spans="13:13" s="8" customFormat="1" x14ac:dyDescent="0.25">
      <c r="M61" s="60"/>
    </row>
    <row r="62" spans="13:13" s="8" customFormat="1" x14ac:dyDescent="0.25">
      <c r="M62" s="60"/>
    </row>
    <row r="63" spans="13:13" s="8" customFormat="1" x14ac:dyDescent="0.25">
      <c r="M63" s="60"/>
    </row>
    <row r="64" spans="13:13" s="8" customFormat="1" x14ac:dyDescent="0.25">
      <c r="M64" s="60"/>
    </row>
    <row r="65" spans="13:13" s="8" customFormat="1" x14ac:dyDescent="0.25">
      <c r="M65" s="60"/>
    </row>
    <row r="66" spans="13:13" s="8" customFormat="1" x14ac:dyDescent="0.25">
      <c r="M66" s="60"/>
    </row>
    <row r="67" spans="13:13" s="8" customFormat="1" x14ac:dyDescent="0.25">
      <c r="M67" s="60"/>
    </row>
    <row r="68" spans="13:13" s="8" customFormat="1" x14ac:dyDescent="0.25">
      <c r="M68" s="60"/>
    </row>
    <row r="69" spans="13:13" s="8" customFormat="1" x14ac:dyDescent="0.25">
      <c r="M69" s="60"/>
    </row>
    <row r="70" spans="13:13" s="8" customFormat="1" x14ac:dyDescent="0.25">
      <c r="M70" s="60"/>
    </row>
    <row r="71" spans="13:13" s="8" customFormat="1" x14ac:dyDescent="0.25">
      <c r="M71" s="60"/>
    </row>
    <row r="72" spans="13:13" s="8" customFormat="1" x14ac:dyDescent="0.25">
      <c r="M72" s="60"/>
    </row>
    <row r="73" spans="13:13" s="8" customFormat="1" x14ac:dyDescent="0.25">
      <c r="M73" s="60"/>
    </row>
    <row r="74" spans="13:13" s="8" customFormat="1" x14ac:dyDescent="0.25">
      <c r="M74" s="60"/>
    </row>
    <row r="75" spans="13:13" s="8" customFormat="1" x14ac:dyDescent="0.25">
      <c r="M75" s="60"/>
    </row>
    <row r="76" spans="13:13" s="8" customFormat="1" x14ac:dyDescent="0.25">
      <c r="M76" s="60"/>
    </row>
    <row r="77" spans="13:13" s="8" customFormat="1" x14ac:dyDescent="0.25">
      <c r="M77" s="60"/>
    </row>
    <row r="78" spans="13:13" s="8" customFormat="1" x14ac:dyDescent="0.25">
      <c r="M78" s="60"/>
    </row>
    <row r="79" spans="13:13" s="8" customFormat="1" x14ac:dyDescent="0.25">
      <c r="M79" s="60"/>
    </row>
    <row r="80" spans="13:13" s="8" customFormat="1" x14ac:dyDescent="0.25">
      <c r="M80" s="60"/>
    </row>
    <row r="81" spans="13:13" s="8" customFormat="1" x14ac:dyDescent="0.25">
      <c r="M81" s="60"/>
    </row>
    <row r="82" spans="13:13" s="8" customFormat="1" x14ac:dyDescent="0.25">
      <c r="M82" s="60"/>
    </row>
    <row r="83" spans="13:13" s="8" customFormat="1" x14ac:dyDescent="0.25">
      <c r="M83" s="60"/>
    </row>
    <row r="84" spans="13:13" s="8" customFormat="1" x14ac:dyDescent="0.25">
      <c r="M84" s="60"/>
    </row>
    <row r="85" spans="13:13" s="8" customFormat="1" x14ac:dyDescent="0.25">
      <c r="M85" s="60"/>
    </row>
    <row r="86" spans="13:13" s="8" customFormat="1" x14ac:dyDescent="0.25">
      <c r="M86" s="60"/>
    </row>
    <row r="87" spans="13:13" s="8" customFormat="1" x14ac:dyDescent="0.25">
      <c r="M87" s="60"/>
    </row>
    <row r="88" spans="13:13" s="8" customFormat="1" x14ac:dyDescent="0.25">
      <c r="M88" s="60"/>
    </row>
    <row r="89" spans="13:13" s="8" customFormat="1" x14ac:dyDescent="0.25">
      <c r="M89" s="60"/>
    </row>
    <row r="90" spans="13:13" s="8" customFormat="1" x14ac:dyDescent="0.25">
      <c r="M90" s="60"/>
    </row>
    <row r="91" spans="13:13" s="8" customFormat="1" x14ac:dyDescent="0.25">
      <c r="M91" s="60"/>
    </row>
    <row r="92" spans="13:13" s="8" customFormat="1" x14ac:dyDescent="0.25">
      <c r="M92" s="60"/>
    </row>
    <row r="93" spans="13:13" s="8" customFormat="1" x14ac:dyDescent="0.25">
      <c r="M93" s="60"/>
    </row>
    <row r="94" spans="13:13" s="8" customFormat="1" x14ac:dyDescent="0.25">
      <c r="M94" s="60"/>
    </row>
    <row r="95" spans="13:13" s="8" customFormat="1" x14ac:dyDescent="0.25">
      <c r="M95" s="60"/>
    </row>
    <row r="96" spans="13:13" s="8" customFormat="1" x14ac:dyDescent="0.25">
      <c r="M96" s="60"/>
    </row>
    <row r="97" spans="13:13" s="8" customFormat="1" x14ac:dyDescent="0.25">
      <c r="M97" s="60"/>
    </row>
    <row r="98" spans="13:13" s="8" customFormat="1" x14ac:dyDescent="0.25">
      <c r="M98" s="60"/>
    </row>
    <row r="99" spans="13:13" s="8" customFormat="1" x14ac:dyDescent="0.25">
      <c r="M99" s="60"/>
    </row>
    <row r="100" spans="13:13" s="8" customFormat="1" x14ac:dyDescent="0.25">
      <c r="M100" s="60"/>
    </row>
    <row r="101" spans="13:13" s="8" customFormat="1" x14ac:dyDescent="0.25">
      <c r="M101" s="60"/>
    </row>
    <row r="102" spans="13:13" s="8" customFormat="1" x14ac:dyDescent="0.25">
      <c r="M102" s="60"/>
    </row>
    <row r="103" spans="13:13" s="8" customFormat="1" x14ac:dyDescent="0.25">
      <c r="M103" s="60"/>
    </row>
    <row r="104" spans="13:13" s="8" customFormat="1" x14ac:dyDescent="0.25">
      <c r="M104" s="60"/>
    </row>
  </sheetData>
  <mergeCells count="3">
    <mergeCell ref="A1:C1"/>
    <mergeCell ref="A2:C2"/>
    <mergeCell ref="A3:C3"/>
  </mergeCells>
  <pageMargins left="0.7" right="0.7" top="0.75" bottom="0.75" header="0.3" footer="0.3"/>
  <pageSetup paperSize="5" scale="89" fitToHeight="0" orientation="landscape" r:id="rId1"/>
  <headerFooter alignWithMargins="0">
    <oddHeader>&amp;C&amp;"Arial,Bold"&amp;14RFA 2026-203 Review Committee
Recommendations&amp;RExhbiit H,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cp:lastPrinted>2026-09-10T17:06:11Z</cp:lastPrinted>
  <dcterms:created xsi:type="dcterms:W3CDTF">2026-09-10T15:40:08Z</dcterms:created>
  <dcterms:modified xsi:type="dcterms:W3CDTF">2026-09-10T17:06:16Z</dcterms:modified>
</cp:coreProperties>
</file>