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Proximity/2026 Proximity/"/>
    </mc:Choice>
  </mc:AlternateContent>
  <xr:revisionPtr revIDLastSave="0" documentId="8_{F454D036-01E1-478E-A388-018A6C043271}" xr6:coauthVersionLast="47" xr6:coauthVersionMax="47" xr10:uidLastSave="{00000000-0000-0000-0000-000000000000}"/>
  <bookViews>
    <workbookView xWindow="28680" yWindow="-120" windowWidth="29040" windowHeight="15720" xr2:uid="{C5393EF1-060D-4141-878F-68B91EB9EFC8}"/>
  </bookViews>
  <sheets>
    <sheet name="FINAL 2026 Proximity List" sheetId="1" r:id="rId1"/>
  </sheets>
  <definedNames>
    <definedName name="_xlnm._FilterDatabase" localSheetId="0" hidden="1">'FINAL 2026 Proximity List'!$A$6:$I$6</definedName>
    <definedName name="_Order1" hidden="1">255</definedName>
    <definedName name="_xlnm.Print_Titles" localSheetId="0">'FINAL 2026 Proximity List'!$6:$6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9" i="1" l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<sst xmlns="http://schemas.openxmlformats.org/spreadsheetml/2006/main" count="519" uniqueCount="284">
  <si>
    <t xml:space="preserve">F = Family </t>
  </si>
  <si>
    <t>E = Elderly, Non-ALF</t>
  </si>
  <si>
    <t>If any Development on this list withdraw from funding, during scoring, that Development will be treated as if it was never included on the List.</t>
  </si>
  <si>
    <t>ALF = Elderly, Assisted Living Facility</t>
  </si>
  <si>
    <t>W = Workforce Housing</t>
  </si>
  <si>
    <t>County</t>
  </si>
  <si>
    <t>File #</t>
  </si>
  <si>
    <t>Development</t>
  </si>
  <si>
    <t>Latitude Coordinates (Decimal Degrees)</t>
  </si>
  <si>
    <t>Longitude Coordinates (Decimal Degrees)</t>
  </si>
  <si>
    <t>Development Address</t>
  </si>
  <si>
    <t>City</t>
  </si>
  <si>
    <t>Demo</t>
  </si>
  <si>
    <t>30 units or less?</t>
  </si>
  <si>
    <t>county size</t>
  </si>
  <si>
    <t>buffer</t>
  </si>
  <si>
    <t>Alachua</t>
  </si>
  <si>
    <t>2026-024BS</t>
  </si>
  <si>
    <t>GHA Build First Site</t>
  </si>
  <si>
    <t>Southeast corner of Florida State Road 24 &amp; NE 3rd Ave, Gainesville, FL 32641</t>
  </si>
  <si>
    <t>Gainesville</t>
  </si>
  <si>
    <t>F</t>
  </si>
  <si>
    <t>N</t>
  </si>
  <si>
    <t>M</t>
  </si>
  <si>
    <t>2024-001BSN</t>
  </si>
  <si>
    <t>Hawthorne Heights</t>
  </si>
  <si>
    <t>2420 SE Hawthorne Road, Gainesville</t>
  </si>
  <si>
    <t>E, Non-ALF</t>
  </si>
  <si>
    <t>2024-133CN</t>
  </si>
  <si>
    <t>Williston Pointe</t>
  </si>
  <si>
    <t>Approximately 800' southwest of SW 25th Terrace on the south side of SW Williston Road, Gainesville</t>
  </si>
  <si>
    <t>2025-228SA</t>
  </si>
  <si>
    <t>Woodland Park II Site 1</t>
  </si>
  <si>
    <t>SE 19th Pl, SE of the intersection of SE 19th Pl and SE 1st Terr; Gainesville</t>
  </si>
  <si>
    <t>Woodland Park II Site 2</t>
  </si>
  <si>
    <t>SE 1st Terr, NE of the intersection of SE 1st Terr and SE 19th Pl; Gainesville</t>
  </si>
  <si>
    <t>Woodland Park II Site 3</t>
  </si>
  <si>
    <t>SE 20th Ln, SE of the intersection of SE 20th Ln and SE 20th Pl., Gainesville</t>
  </si>
  <si>
    <t>Bay</t>
  </si>
  <si>
    <t>2026-136BSA</t>
  </si>
  <si>
    <t xml:space="preserve">Latitude 30 Villas </t>
  </si>
  <si>
    <t xml:space="preserve">Between 712 and 716 College Ave, Panama City, FL 32401 </t>
  </si>
  <si>
    <t xml:space="preserve">Panama City </t>
  </si>
  <si>
    <t>2024-124C</t>
  </si>
  <si>
    <t>Tranquility at Saint Andrews</t>
  </si>
  <si>
    <t>East side of Saint Andrews Boulevard, approximately 665 feet to the south of the intersection of Saint Andrews Boulevard and Airport Road, Unincorporated Bay County</t>
  </si>
  <si>
    <t>Unincorporated Bay County</t>
  </si>
  <si>
    <t>Bradford</t>
  </si>
  <si>
    <t>2025-167BS</t>
  </si>
  <si>
    <t xml:space="preserve">New River Place </t>
  </si>
  <si>
    <t>Thomas Street, SE of the intersection of Short Street and Thomas Street, Starke, Florida</t>
  </si>
  <si>
    <t>Starke</t>
  </si>
  <si>
    <t>S</t>
  </si>
  <si>
    <t>Brevard</t>
  </si>
  <si>
    <t>2026-355S</t>
  </si>
  <si>
    <t>Dominium Cocoa West</t>
  </si>
  <si>
    <t xml:space="preserve">	
Northeast and Northwest of the intersection of S Lake View Blvd &amp; Parrish Road, Cocoa, FL 32926; Parcel No. 24-35-36-00-275</t>
  </si>
  <si>
    <t>Cocoa</t>
  </si>
  <si>
    <t>F,F</t>
  </si>
  <si>
    <t>2026-066BS</t>
  </si>
  <si>
    <t xml:space="preserve">Rockledge Apartments </t>
  </si>
  <si>
    <t>Murrell Rd, NW of the intersection of Murrell Rd and Levitt Pkwy, Rockledge</t>
  </si>
  <si>
    <t xml:space="preserve">Rockledge </t>
  </si>
  <si>
    <t xml:space="preserve">Brevard </t>
  </si>
  <si>
    <t>2026-237C</t>
  </si>
  <si>
    <t>FBC Affordable P1C</t>
  </si>
  <si>
    <t>W. Hibiscus Blvd, NE of the intersection of W. Hibiscus Blvd and Dr. Martin Luther King Jr. Blvd, Melbourne</t>
  </si>
  <si>
    <t xml:space="preserve">Melbourne </t>
  </si>
  <si>
    <t>2025-038C</t>
  </si>
  <si>
    <t>Forest Glen</t>
  </si>
  <si>
    <t xml:space="preserve">2001 South Street, Titusville </t>
  </si>
  <si>
    <t xml:space="preserve">Titusville </t>
  </si>
  <si>
    <t>2026-055BS</t>
  </si>
  <si>
    <t>Freedom Point Apartments</t>
  </si>
  <si>
    <t>Southeast corner of the intersection of North Wickham Rd and Pineda Cswy, Melbourne</t>
  </si>
  <si>
    <t>Charlotte</t>
  </si>
  <si>
    <t>2024-113C</t>
  </si>
  <si>
    <t>Blue Deep Creek</t>
  </si>
  <si>
    <t>2460, 2480, 2490, 2452, 2352, 2360 &amp; 2362 Luther Rd., Unincorporated Charlotte County</t>
  </si>
  <si>
    <t>Unincorporated Charlotte County</t>
  </si>
  <si>
    <t>Citrus</t>
  </si>
  <si>
    <t>2024-073C</t>
  </si>
  <si>
    <t>Cardinal Oaks</t>
  </si>
  <si>
    <t>Lewdingar Drive, NW of the intersection of Cardinal Street and Lewdingar Drive, Citrus County</t>
  </si>
  <si>
    <t xml:space="preserve">Citrus County </t>
  </si>
  <si>
    <t>2026-196C</t>
  </si>
  <si>
    <t>Longwood Gardens</t>
  </si>
  <si>
    <t>On Longwood Avenue, on the northeast corner of the intersection of Forest Drive and Longwood Avenue, Inverness</t>
  </si>
  <si>
    <t xml:space="preserve">Inverness </t>
  </si>
  <si>
    <t>Clay</t>
  </si>
  <si>
    <t>2026-218C</t>
  </si>
  <si>
    <t>Kelli Grove</t>
  </si>
  <si>
    <t xml:space="preserve">Sandridge Road, north of the intersection of Sandridge Road and Lago Vista Drive, unincorporated Clay County </t>
  </si>
  <si>
    <t xml:space="preserve">Unincorporated Clay County </t>
  </si>
  <si>
    <t>Collier</t>
  </si>
  <si>
    <t>2024-055BSN</t>
  </si>
  <si>
    <t>Casa San Juan Diego</t>
  </si>
  <si>
    <t>Hancock St., SW of the intersection of Hancock St. and West Main Street, unincorporated Collier County</t>
  </si>
  <si>
    <t xml:space="preserve">Unincorporated Collier County </t>
  </si>
  <si>
    <t>2024-249BS</t>
  </si>
  <si>
    <t>Ekos on Collier</t>
  </si>
  <si>
    <t>East side of Collier Blvd., southeast of the intersection of Henderson Creek Dr. and Collier Blvd., Unincorporated Collier County, FL</t>
  </si>
  <si>
    <t>Columbia</t>
  </si>
  <si>
    <t>2024-128CN</t>
  </si>
  <si>
    <t>Sweetwater Apartments Phase II</t>
  </si>
  <si>
    <t>NE Martin Luther King Jr St., at the intersection of NE Martin Luther King Jr St. and NE Joe Coney Ter., Lake City</t>
  </si>
  <si>
    <t>Lake City</t>
  </si>
  <si>
    <t>DeSoto</t>
  </si>
  <si>
    <t>2026-338SH</t>
  </si>
  <si>
    <t>Serenity at Arcadia</t>
  </si>
  <si>
    <t>123 Heard Street, Arcadia</t>
  </si>
  <si>
    <t xml:space="preserve">Arcadia </t>
  </si>
  <si>
    <t xml:space="preserve">Dixie </t>
  </si>
  <si>
    <t>2025-022C</t>
  </si>
  <si>
    <t xml:space="preserve">Prince Pointe </t>
  </si>
  <si>
    <t>127 NE 104th Street, Cross City, Florida 32628</t>
  </si>
  <si>
    <t xml:space="preserve">Cross City </t>
  </si>
  <si>
    <t>Escambia</t>
  </si>
  <si>
    <t>2025-163BS</t>
  </si>
  <si>
    <t>Ekos at Warrington</t>
  </si>
  <si>
    <t>Dogwood Dr, Dogwood Dr and Paul St, Escambia County</t>
  </si>
  <si>
    <t xml:space="preserve">Pensacola </t>
  </si>
  <si>
    <t>Gadsden</t>
  </si>
  <si>
    <t>2025-273BSA</t>
  </si>
  <si>
    <t xml:space="preserve">Cross Creek Gardens at Quincy </t>
  </si>
  <si>
    <t>Approximately 1,500 feet west of the intersection of Pat Thomas Parkway and South Springs Road, Quincy</t>
  </si>
  <si>
    <t>Quincy</t>
  </si>
  <si>
    <t>Gulf</t>
  </si>
  <si>
    <t>2026-192C</t>
  </si>
  <si>
    <t>Vista Pointe at St. Joe</t>
  </si>
  <si>
    <t>Approximately 800 feet NW of the intersection of Clifford Sims Dr and Broad St., Port St. Joe, FL 32456</t>
  </si>
  <si>
    <t xml:space="preserve">Port St. Joe </t>
  </si>
  <si>
    <t xml:space="preserve">Gulf </t>
  </si>
  <si>
    <t>2026-341SH</t>
  </si>
  <si>
    <t>Sandcastle Way</t>
  </si>
  <si>
    <t>Erine Dr and Hannah Circle and Noah Circle, Wewahitchka</t>
  </si>
  <si>
    <t xml:space="preserve">Wewahitchka </t>
  </si>
  <si>
    <t>Y</t>
  </si>
  <si>
    <t xml:space="preserve">Hernando </t>
  </si>
  <si>
    <t>2025-271BSA</t>
  </si>
  <si>
    <t>Summit Villas Site 1</t>
  </si>
  <si>
    <t>W Dr Martin Luther King Jr Blvd, northwest of the intersection of W Dr Martin Luther King Jr Blvd and Hale Avenue, Brooksville</t>
  </si>
  <si>
    <t>Brooksville</t>
  </si>
  <si>
    <t>Summit Villas Site 2</t>
  </si>
  <si>
    <t xml:space="preserve">Hale Avenue, southwest of the intersection of Hale Avenue and Cook Avenue, Brooksville </t>
  </si>
  <si>
    <t>Highlands</t>
  </si>
  <si>
    <t>2024-077CN</t>
  </si>
  <si>
    <t>Addison Grove</t>
  </si>
  <si>
    <t>610 South Florida Avenue and 911 West State Street, Avon Park</t>
  </si>
  <si>
    <t>Avon Park</t>
  </si>
  <si>
    <t>Lafayette</t>
  </si>
  <si>
    <t>2026-337SH</t>
  </si>
  <si>
    <t>Serenity at Holly Park</t>
  </si>
  <si>
    <t>151 NW Holly Park Circle, Town of Mayo</t>
  </si>
  <si>
    <t xml:space="preserve">Mayo </t>
  </si>
  <si>
    <t>Lake</t>
  </si>
  <si>
    <t>2025-035C</t>
  </si>
  <si>
    <t xml:space="preserve">Lake Saunders Apartments </t>
  </si>
  <si>
    <t>1757 Bay Road, Unincorporated Lake County</t>
  </si>
  <si>
    <t>Unincorporated Lake County</t>
  </si>
  <si>
    <t>2024-264BS</t>
  </si>
  <si>
    <t>Urick Street Apartments</t>
  </si>
  <si>
    <t>Urick St, SE of the intersection of Urick St and Atlantic Ave, Fruitland Park</t>
  </si>
  <si>
    <t xml:space="preserve">Fruitland Park </t>
  </si>
  <si>
    <t>Leon</t>
  </si>
  <si>
    <t>2024-028S</t>
  </si>
  <si>
    <t>Lake Bradford Apartments</t>
  </si>
  <si>
    <t>Kissimmee St, SE of the intersection of Kissimmee St and Lake Bradford Rd, Tallahassee</t>
  </si>
  <si>
    <t xml:space="preserve">Tallahassee </t>
  </si>
  <si>
    <t xml:space="preserve">Leon </t>
  </si>
  <si>
    <t>2025-003C</t>
  </si>
  <si>
    <t xml:space="preserve">The Heights on Orange </t>
  </si>
  <si>
    <t>2210 Orange Ave East, Tallahassee, FL</t>
  </si>
  <si>
    <t>Manatee</t>
  </si>
  <si>
    <t>2024-253BS</t>
  </si>
  <si>
    <t>Ninth Street Apartments</t>
  </si>
  <si>
    <t>9th St E, SE of the intersection of 9th St E and 53rd Ave E, unincorporated Manatee County</t>
  </si>
  <si>
    <t>Unincorporated Manatee County</t>
  </si>
  <si>
    <t>2026-042S</t>
  </si>
  <si>
    <t>Orange on 14th Street</t>
  </si>
  <si>
    <t>3700 &amp; 3710 14th Street W,Unincorporated Manatee County</t>
  </si>
  <si>
    <t>2026-146BS</t>
  </si>
  <si>
    <t>University Parkway</t>
  </si>
  <si>
    <t>4215 University Parkway, Unincorporated Manatee County</t>
  </si>
  <si>
    <t>2026-205C</t>
  </si>
  <si>
    <t>Vista at Poinciana</t>
  </si>
  <si>
    <t>On 44th Ave E, southwest of the intersection of 44th Ave E and 30th St E, Unincorporated Manatee County</t>
  </si>
  <si>
    <t xml:space="preserve">Marion </t>
  </si>
  <si>
    <t>2026-206C</t>
  </si>
  <si>
    <t>Madison Oaks East</t>
  </si>
  <si>
    <t>On the south side of NW 35th St, approximately 2000' east of the intersection of NW 27th Ave and NW 35th St, City of Ocala</t>
  </si>
  <si>
    <t xml:space="preserve">Ocala </t>
  </si>
  <si>
    <t>Monroe</t>
  </si>
  <si>
    <t>2025-304CS</t>
  </si>
  <si>
    <t>Lofts at Tavernier</t>
  </si>
  <si>
    <t>Overseas Highway, 1,000 feet SE of the intersection of Overseas Highway and Garden Street, Unincorporated Monroe County</t>
  </si>
  <si>
    <t xml:space="preserve">Unincorporated Monroe County </t>
  </si>
  <si>
    <t>2026-018BS</t>
  </si>
  <si>
    <t>Lofts at Trumbo</t>
  </si>
  <si>
    <t>Trumbo Road, 800 feet NE of the intersection of Trumbo Road and Grinnell Street, Key West</t>
  </si>
  <si>
    <t>Key West</t>
  </si>
  <si>
    <t>Osceola</t>
  </si>
  <si>
    <t>2026-097S</t>
  </si>
  <si>
    <t>Dominium Kissimmee Family</t>
  </si>
  <si>
    <t>2100 Yates Rd, Kissimmee, FL 34746</t>
  </si>
  <si>
    <t xml:space="preserve">Kissimmee </t>
  </si>
  <si>
    <t>2024-093C</t>
  </si>
  <si>
    <t>Woodlock Manor</t>
  </si>
  <si>
    <t>South Orange Blossom Trail, South Orange Blossom Trail and Business Center Lane, unincorporated Osceola County</t>
  </si>
  <si>
    <t>Unincorporated Osceola County</t>
  </si>
  <si>
    <t xml:space="preserve">Osceola </t>
  </si>
  <si>
    <t>2025-025C</t>
  </si>
  <si>
    <t xml:space="preserve">Simpson Crossings </t>
  </si>
  <si>
    <t>East side of Simpson Rd., 1,050 ft. East of the Intersection of Buenaventura Blvd. &amp; Simpson Rd., Kissimmee, FL</t>
  </si>
  <si>
    <t>2025-014C</t>
  </si>
  <si>
    <t>Woodlock Manor Phase Two</t>
  </si>
  <si>
    <t>S. Orange Blossom Trail, S. Orange Blossom Trail and Business Center Ln, unincorporated Osceola County</t>
  </si>
  <si>
    <t>Pasco</t>
  </si>
  <si>
    <t>2026-006S</t>
  </si>
  <si>
    <t>Ekos at Bayonet Point III</t>
  </si>
  <si>
    <t>Westside of Lakeshore Blvd, South of the Lakeshore Blvd and Jacque Rd Intersection, Pasco County</t>
  </si>
  <si>
    <t xml:space="preserve">Pasco County </t>
  </si>
  <si>
    <t>2024-130CN</t>
  </si>
  <si>
    <t>Ekos at Bayonet Pointe fka Bayonet Gardens</t>
  </si>
  <si>
    <t>13821 Lakeshore Blvd., Hudson, Pasco County</t>
  </si>
  <si>
    <t>2025-275BSA</t>
  </si>
  <si>
    <t xml:space="preserve">Ekos at Bayonet Pointe II </t>
  </si>
  <si>
    <t>Dallas Ct, Dallas Ct and Lakeshore Blvd, Pasco County</t>
  </si>
  <si>
    <t>Sarasota</t>
  </si>
  <si>
    <t>2025-350BS</t>
  </si>
  <si>
    <t>3 McCown Tower</t>
  </si>
  <si>
    <t>Boulevard of The Arts, Boulevard of The Arts and Cocoanut Avenue, Sarasota, FL</t>
  </si>
  <si>
    <t>2026-238C
2026-141BSA</t>
  </si>
  <si>
    <t>Autumn Palms North Port</t>
  </si>
  <si>
    <t>3050 S. Cranberry Blvd., North Port</t>
  </si>
  <si>
    <t xml:space="preserve">North Port </t>
  </si>
  <si>
    <t>2024-106C</t>
  </si>
  <si>
    <t>Ekos at Arbor Park Phase II</t>
  </si>
  <si>
    <t>South side of W Price Blvd, southeast of the intersection of W Price Blvd &amp; Citizens Pkwy, North Port, FL</t>
  </si>
  <si>
    <t xml:space="preserve">Sarasota </t>
  </si>
  <si>
    <t>2025-234SA</t>
  </si>
  <si>
    <t>Amaryllis Park Place 4 Site 1</t>
  </si>
  <si>
    <t>21st Street, approximately 500 feet southwest of the intersection of 21st Street and N Osprey Avenue, Sarasota</t>
  </si>
  <si>
    <t>Amaryllis Park Place 4 Site 2</t>
  </si>
  <si>
    <t>1442 &amp; 1456 22nd Street, Sarasota</t>
  </si>
  <si>
    <t>2026-178C</t>
  </si>
  <si>
    <t>Spring Meadows</t>
  </si>
  <si>
    <t>4951 Pocatella Ave, North Port, FL</t>
  </si>
  <si>
    <t>Seminole</t>
  </si>
  <si>
    <t>2024-019S</t>
  </si>
  <si>
    <t>Riverbend Landings</t>
  </si>
  <si>
    <t>3750 E. S.R. 46, Sanford, FL 32771</t>
  </si>
  <si>
    <t xml:space="preserve">Sanford </t>
  </si>
  <si>
    <t>2024-237S</t>
  </si>
  <si>
    <t>Riverbend Landings - Phase II</t>
  </si>
  <si>
    <t>East side of Beardall Avenue, 350 feet north of the intersection of Beardall Avenue and S.R. 46 (E. 25th Street), Sanford, FL</t>
  </si>
  <si>
    <t>St. Lucie</t>
  </si>
  <si>
    <t>2025-031C</t>
  </si>
  <si>
    <t xml:space="preserve">Sunrise Village </t>
  </si>
  <si>
    <t>3000 Okeechobee Rd., Fort Pierce</t>
  </si>
  <si>
    <t>Fort Pierce</t>
  </si>
  <si>
    <t>Sumter</t>
  </si>
  <si>
    <t>2024-134C</t>
  </si>
  <si>
    <t>Lake Sumter Reserve - Phase II</t>
  </si>
  <si>
    <t>Northwest corner of the intersection of C.R. 100 and N.E. 108th Place, Unincorporated Sumter County, FL</t>
  </si>
  <si>
    <t xml:space="preserve">Unincorporated Sumter County </t>
  </si>
  <si>
    <t>Volusia</t>
  </si>
  <si>
    <t>2026-203C</t>
  </si>
  <si>
    <t>Sunray Station</t>
  </si>
  <si>
    <t>Fair Street, Fair Street and Old New York Ave, Unincorporated Volusia County</t>
  </si>
  <si>
    <t xml:space="preserve">Unincorporated Volusia County </t>
  </si>
  <si>
    <t>Walton</t>
  </si>
  <si>
    <t>2024-020BSN</t>
  </si>
  <si>
    <t>Arbours at Emerald Springs</t>
  </si>
  <si>
    <t>1000 feet North of the Intersection of South 20th Street and Wabash Avenue, DeFuniak Springs, FL 32433</t>
  </si>
  <si>
    <t xml:space="preserve">Defuniak Springs </t>
  </si>
  <si>
    <t>2026-342SH</t>
  </si>
  <si>
    <t>Tranquility at DeFuniak Springs</t>
  </si>
  <si>
    <t>South side of Corbett Drive, approx. 1,050 feet to the east of the intersection of Corbett Drive and US Highway 331 South, City of DeFuniak Springs, DeFuniak Springs</t>
  </si>
  <si>
    <t>Washington</t>
  </si>
  <si>
    <t>2026-340SH</t>
  </si>
  <si>
    <t>Tranquility at Chipley</t>
  </si>
  <si>
    <t>938 Carlisle Road, Chipley</t>
  </si>
  <si>
    <t xml:space="preserve">Chipley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</si>
</sst>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Border="1" applyAlignment="1" applyProtection="1">
      <alignment horizontal="left" vertical="center"/>
      <protection locked="0"/>
    </xf>
    <xf numFmtId="0" fontId="3" fillId="0" borderId="0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horizontal="left" vertical="center" wrapText="1"/>
    </xf>
    <xf numFmtId="164" fontId="3" fillId="0" borderId="1" xfId="4" applyNumberFormat="1" applyFont="1" applyBorder="1" applyAlignment="1">
      <alignment horizontal="left" vertical="center"/>
    </xf>
    <xf numFmtId="164" fontId="3" fillId="0" borderId="1" xfId="3" applyNumberFormat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164" fontId="3" fillId="0" borderId="1" xfId="5" applyNumberFormat="1" applyFont="1" applyBorder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5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7" applyFont="1" applyBorder="1" applyAlignment="1">
      <alignment horizontal="left" vertical="center" wrapText="1"/>
    </xf>
    <xf numFmtId="164" fontId="3" fillId="0" borderId="1" xfId="8" applyNumberFormat="1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1" xfId="8" applyFont="1" applyBorder="1" applyAlignment="1">
      <alignment horizontal="center" vertical="center" wrapText="1"/>
    </xf>
    <xf numFmtId="0" fontId="3" fillId="0" borderId="1" xfId="6" applyFont="1" applyBorder="1" applyAlignment="1">
      <alignment horizontal="left" vertical="center"/>
    </xf>
    <xf numFmtId="0" fontId="3" fillId="0" borderId="1" xfId="6" applyFont="1" applyBorder="1" applyAlignment="1">
      <alignment horizontal="left" vertical="center" wrapText="1"/>
    </xf>
    <xf numFmtId="164" fontId="3" fillId="0" borderId="1" xfId="6" applyNumberFormat="1" applyFont="1" applyBorder="1" applyAlignment="1">
      <alignment horizontal="left" vertical="center" wrapText="1"/>
    </xf>
    <xf numFmtId="0" fontId="3" fillId="0" borderId="1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/>
    </xf>
    <xf numFmtId="164" fontId="3" fillId="0" borderId="1" xfId="9" applyNumberFormat="1" applyFont="1" applyBorder="1" applyAlignment="1">
      <alignment horizontal="left" vertical="center" wrapText="1"/>
    </xf>
    <xf numFmtId="0" fontId="3" fillId="0" borderId="1" xfId="9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10" applyFont="1" applyBorder="1" applyAlignment="1">
      <alignment horizontal="left" vertical="center"/>
    </xf>
    <xf numFmtId="0" fontId="3" fillId="0" borderId="1" xfId="10" applyFont="1" applyBorder="1" applyAlignment="1">
      <alignment horizontal="center" vertical="center" wrapText="1"/>
    </xf>
  </cellXfs>
  <cellStyles count="11">
    <cellStyle name="Normal" xfId="0" builtinId="0"/>
    <cellStyle name="Normal 10" xfId="4" xr:uid="{517DD4D0-3EDD-47D3-8488-75BBAC82D73C}"/>
    <cellStyle name="Normal 11" xfId="10" xr:uid="{AB51D4F9-7AE9-4952-8EBA-41868DC28248}"/>
    <cellStyle name="Normal 13" xfId="2" xr:uid="{3AF9B5AF-DB5C-4603-A225-AE4B7F9AECBC}"/>
    <cellStyle name="Normal 14" xfId="8" xr:uid="{D07BC032-54C7-4150-BBEC-41A13B381012}"/>
    <cellStyle name="Normal 15" xfId="9" xr:uid="{1E9CAC43-305E-490D-A088-BBF85078FD58}"/>
    <cellStyle name="Normal 16" xfId="5" xr:uid="{44353E52-01BC-4737-9C55-33D0DF127436}"/>
    <cellStyle name="Normal 2" xfId="3" xr:uid="{FE3B1502-F5C0-459C-A0AB-B600C9F0C9BF}"/>
    <cellStyle name="Normal 2 2" xfId="6" xr:uid="{D655B317-C6C0-4CC6-9907-D9A3E7F6DC6A}"/>
    <cellStyle name="Normal 3 2 3" xfId="7" xr:uid="{9FA8202A-DF39-4987-A194-B33BB362DC2A}"/>
    <cellStyle name="Normal_NOPSE - List of all funded TBMPs for Rachael" xfId="1" xr:uid="{A14AAD99-A3E5-44DD-B5C0-B9712DDE08AB}"/>
  </cellStyles>
  <dxfs count="1">
    <dxf>
      <fill>
        <patternFill>
          <bgColor rgb="FFCC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439D-BF08-4BF0-BBFD-111A7546A80A}">
  <sheetPr>
    <pageSetUpPr fitToPage="1"/>
  </sheetPr>
  <dimension ref="A1:K69"/>
  <sheetViews>
    <sheetView tabSelected="1" zoomScale="145" zoomScaleNormal="145" zoomScaleSheetLayoutView="120" workbookViewId="0">
      <selection activeCell="C57" sqref="C57"/>
    </sheetView>
  </sheetViews>
  <sheetFormatPr defaultColWidth="9.28515625" defaultRowHeight="12" x14ac:dyDescent="0.2"/>
  <cols>
    <col min="1" max="1" width="11.42578125" style="2" customWidth="1"/>
    <col min="2" max="2" width="10.5703125" style="2" bestFit="1" customWidth="1"/>
    <col min="3" max="3" width="23.7109375" style="2" bestFit="1" customWidth="1"/>
    <col min="4" max="5" width="12" style="4" customWidth="1"/>
    <col min="6" max="6" width="33.5703125" style="3" customWidth="1"/>
    <col min="7" max="7" width="13.7109375" style="2" customWidth="1"/>
    <col min="8" max="8" width="9" style="4" bestFit="1" customWidth="1"/>
    <col min="9" max="9" width="6.7109375" style="4" customWidth="1"/>
    <col min="10" max="10" width="5.7109375" style="4" customWidth="1"/>
    <col min="11" max="11" width="5.28515625" style="4" bestFit="1" customWidth="1"/>
    <col min="12" max="241" width="9.28515625" style="2"/>
    <col min="242" max="242" width="11.42578125" style="2" customWidth="1"/>
    <col min="243" max="243" width="15" style="2" customWidth="1"/>
    <col min="244" max="244" width="19.28515625" style="2" customWidth="1"/>
    <col min="245" max="245" width="23.28515625" style="2" customWidth="1"/>
    <col min="246" max="246" width="31.42578125" style="2" customWidth="1"/>
    <col min="247" max="247" width="14" style="2" customWidth="1"/>
    <col min="248" max="248" width="5.5703125" style="2" customWidth="1"/>
    <col min="249" max="249" width="6.7109375" style="2" customWidth="1"/>
    <col min="250" max="250" width="5.42578125" style="2" customWidth="1"/>
    <col min="251" max="251" width="9.28515625" style="2" customWidth="1"/>
    <col min="252" max="497" width="9.28515625" style="2"/>
    <col min="498" max="498" width="11.42578125" style="2" customWidth="1"/>
    <col min="499" max="499" width="15" style="2" customWidth="1"/>
    <col min="500" max="500" width="19.28515625" style="2" customWidth="1"/>
    <col min="501" max="501" width="23.28515625" style="2" customWidth="1"/>
    <col min="502" max="502" width="31.42578125" style="2" customWidth="1"/>
    <col min="503" max="503" width="14" style="2" customWidth="1"/>
    <col min="504" max="504" width="5.5703125" style="2" customWidth="1"/>
    <col min="505" max="505" width="6.7109375" style="2" customWidth="1"/>
    <col min="506" max="506" width="5.42578125" style="2" customWidth="1"/>
    <col min="507" max="507" width="9.28515625" style="2" customWidth="1"/>
    <col min="508" max="753" width="9.28515625" style="2"/>
    <col min="754" max="754" width="11.42578125" style="2" customWidth="1"/>
    <col min="755" max="755" width="15" style="2" customWidth="1"/>
    <col min="756" max="756" width="19.28515625" style="2" customWidth="1"/>
    <col min="757" max="757" width="23.28515625" style="2" customWidth="1"/>
    <col min="758" max="758" width="31.42578125" style="2" customWidth="1"/>
    <col min="759" max="759" width="14" style="2" customWidth="1"/>
    <col min="760" max="760" width="5.5703125" style="2" customWidth="1"/>
    <col min="761" max="761" width="6.7109375" style="2" customWidth="1"/>
    <col min="762" max="762" width="5.42578125" style="2" customWidth="1"/>
    <col min="763" max="763" width="9.28515625" style="2" customWidth="1"/>
    <col min="764" max="1009" width="9.28515625" style="2"/>
    <col min="1010" max="1010" width="11.42578125" style="2" customWidth="1"/>
    <col min="1011" max="1011" width="15" style="2" customWidth="1"/>
    <col min="1012" max="1012" width="19.28515625" style="2" customWidth="1"/>
    <col min="1013" max="1013" width="23.28515625" style="2" customWidth="1"/>
    <col min="1014" max="1014" width="31.42578125" style="2" customWidth="1"/>
    <col min="1015" max="1015" width="14" style="2" customWidth="1"/>
    <col min="1016" max="1016" width="5.5703125" style="2" customWidth="1"/>
    <col min="1017" max="1017" width="6.7109375" style="2" customWidth="1"/>
    <col min="1018" max="1018" width="5.42578125" style="2" customWidth="1"/>
    <col min="1019" max="1019" width="9.28515625" style="2" customWidth="1"/>
    <col min="1020" max="1265" width="9.28515625" style="2"/>
    <col min="1266" max="1266" width="11.42578125" style="2" customWidth="1"/>
    <col min="1267" max="1267" width="15" style="2" customWidth="1"/>
    <col min="1268" max="1268" width="19.28515625" style="2" customWidth="1"/>
    <col min="1269" max="1269" width="23.28515625" style="2" customWidth="1"/>
    <col min="1270" max="1270" width="31.42578125" style="2" customWidth="1"/>
    <col min="1271" max="1271" width="14" style="2" customWidth="1"/>
    <col min="1272" max="1272" width="5.5703125" style="2" customWidth="1"/>
    <col min="1273" max="1273" width="6.7109375" style="2" customWidth="1"/>
    <col min="1274" max="1274" width="5.42578125" style="2" customWidth="1"/>
    <col min="1275" max="1275" width="9.28515625" style="2" customWidth="1"/>
    <col min="1276" max="1521" width="9.28515625" style="2"/>
    <col min="1522" max="1522" width="11.42578125" style="2" customWidth="1"/>
    <col min="1523" max="1523" width="15" style="2" customWidth="1"/>
    <col min="1524" max="1524" width="19.28515625" style="2" customWidth="1"/>
    <col min="1525" max="1525" width="23.28515625" style="2" customWidth="1"/>
    <col min="1526" max="1526" width="31.42578125" style="2" customWidth="1"/>
    <col min="1527" max="1527" width="14" style="2" customWidth="1"/>
    <col min="1528" max="1528" width="5.5703125" style="2" customWidth="1"/>
    <col min="1529" max="1529" width="6.7109375" style="2" customWidth="1"/>
    <col min="1530" max="1530" width="5.42578125" style="2" customWidth="1"/>
    <col min="1531" max="1531" width="9.28515625" style="2" customWidth="1"/>
    <col min="1532" max="1777" width="9.28515625" style="2"/>
    <col min="1778" max="1778" width="11.42578125" style="2" customWidth="1"/>
    <col min="1779" max="1779" width="15" style="2" customWidth="1"/>
    <col min="1780" max="1780" width="19.28515625" style="2" customWidth="1"/>
    <col min="1781" max="1781" width="23.28515625" style="2" customWidth="1"/>
    <col min="1782" max="1782" width="31.42578125" style="2" customWidth="1"/>
    <col min="1783" max="1783" width="14" style="2" customWidth="1"/>
    <col min="1784" max="1784" width="5.5703125" style="2" customWidth="1"/>
    <col min="1785" max="1785" width="6.7109375" style="2" customWidth="1"/>
    <col min="1786" max="1786" width="5.42578125" style="2" customWidth="1"/>
    <col min="1787" max="1787" width="9.28515625" style="2" customWidth="1"/>
    <col min="1788" max="2033" width="9.28515625" style="2"/>
    <col min="2034" max="2034" width="11.42578125" style="2" customWidth="1"/>
    <col min="2035" max="2035" width="15" style="2" customWidth="1"/>
    <col min="2036" max="2036" width="19.28515625" style="2" customWidth="1"/>
    <col min="2037" max="2037" width="23.28515625" style="2" customWidth="1"/>
    <col min="2038" max="2038" width="31.42578125" style="2" customWidth="1"/>
    <col min="2039" max="2039" width="14" style="2" customWidth="1"/>
    <col min="2040" max="2040" width="5.5703125" style="2" customWidth="1"/>
    <col min="2041" max="2041" width="6.7109375" style="2" customWidth="1"/>
    <col min="2042" max="2042" width="5.42578125" style="2" customWidth="1"/>
    <col min="2043" max="2043" width="9.28515625" style="2" customWidth="1"/>
    <col min="2044" max="2289" width="9.28515625" style="2"/>
    <col min="2290" max="2290" width="11.42578125" style="2" customWidth="1"/>
    <col min="2291" max="2291" width="15" style="2" customWidth="1"/>
    <col min="2292" max="2292" width="19.28515625" style="2" customWidth="1"/>
    <col min="2293" max="2293" width="23.28515625" style="2" customWidth="1"/>
    <col min="2294" max="2294" width="31.42578125" style="2" customWidth="1"/>
    <col min="2295" max="2295" width="14" style="2" customWidth="1"/>
    <col min="2296" max="2296" width="5.5703125" style="2" customWidth="1"/>
    <col min="2297" max="2297" width="6.7109375" style="2" customWidth="1"/>
    <col min="2298" max="2298" width="5.42578125" style="2" customWidth="1"/>
    <col min="2299" max="2299" width="9.28515625" style="2" customWidth="1"/>
    <col min="2300" max="2545" width="9.28515625" style="2"/>
    <col min="2546" max="2546" width="11.42578125" style="2" customWidth="1"/>
    <col min="2547" max="2547" width="15" style="2" customWidth="1"/>
    <col min="2548" max="2548" width="19.28515625" style="2" customWidth="1"/>
    <col min="2549" max="2549" width="23.28515625" style="2" customWidth="1"/>
    <col min="2550" max="2550" width="31.42578125" style="2" customWidth="1"/>
    <col min="2551" max="2551" width="14" style="2" customWidth="1"/>
    <col min="2552" max="2552" width="5.5703125" style="2" customWidth="1"/>
    <col min="2553" max="2553" width="6.7109375" style="2" customWidth="1"/>
    <col min="2554" max="2554" width="5.42578125" style="2" customWidth="1"/>
    <col min="2555" max="2555" width="9.28515625" style="2" customWidth="1"/>
    <col min="2556" max="2801" width="9.28515625" style="2"/>
    <col min="2802" max="2802" width="11.42578125" style="2" customWidth="1"/>
    <col min="2803" max="2803" width="15" style="2" customWidth="1"/>
    <col min="2804" max="2804" width="19.28515625" style="2" customWidth="1"/>
    <col min="2805" max="2805" width="23.28515625" style="2" customWidth="1"/>
    <col min="2806" max="2806" width="31.42578125" style="2" customWidth="1"/>
    <col min="2807" max="2807" width="14" style="2" customWidth="1"/>
    <col min="2808" max="2808" width="5.5703125" style="2" customWidth="1"/>
    <col min="2809" max="2809" width="6.7109375" style="2" customWidth="1"/>
    <col min="2810" max="2810" width="5.42578125" style="2" customWidth="1"/>
    <col min="2811" max="2811" width="9.28515625" style="2" customWidth="1"/>
    <col min="2812" max="3057" width="9.28515625" style="2"/>
    <col min="3058" max="3058" width="11.42578125" style="2" customWidth="1"/>
    <col min="3059" max="3059" width="15" style="2" customWidth="1"/>
    <col min="3060" max="3060" width="19.28515625" style="2" customWidth="1"/>
    <col min="3061" max="3061" width="23.28515625" style="2" customWidth="1"/>
    <col min="3062" max="3062" width="31.42578125" style="2" customWidth="1"/>
    <col min="3063" max="3063" width="14" style="2" customWidth="1"/>
    <col min="3064" max="3064" width="5.5703125" style="2" customWidth="1"/>
    <col min="3065" max="3065" width="6.7109375" style="2" customWidth="1"/>
    <col min="3066" max="3066" width="5.42578125" style="2" customWidth="1"/>
    <col min="3067" max="3067" width="9.28515625" style="2" customWidth="1"/>
    <col min="3068" max="3313" width="9.28515625" style="2"/>
    <col min="3314" max="3314" width="11.42578125" style="2" customWidth="1"/>
    <col min="3315" max="3315" width="15" style="2" customWidth="1"/>
    <col min="3316" max="3316" width="19.28515625" style="2" customWidth="1"/>
    <col min="3317" max="3317" width="23.28515625" style="2" customWidth="1"/>
    <col min="3318" max="3318" width="31.42578125" style="2" customWidth="1"/>
    <col min="3319" max="3319" width="14" style="2" customWidth="1"/>
    <col min="3320" max="3320" width="5.5703125" style="2" customWidth="1"/>
    <col min="3321" max="3321" width="6.7109375" style="2" customWidth="1"/>
    <col min="3322" max="3322" width="5.42578125" style="2" customWidth="1"/>
    <col min="3323" max="3323" width="9.28515625" style="2" customWidth="1"/>
    <col min="3324" max="3569" width="9.28515625" style="2"/>
    <col min="3570" max="3570" width="11.42578125" style="2" customWidth="1"/>
    <col min="3571" max="3571" width="15" style="2" customWidth="1"/>
    <col min="3572" max="3572" width="19.28515625" style="2" customWidth="1"/>
    <col min="3573" max="3573" width="23.28515625" style="2" customWidth="1"/>
    <col min="3574" max="3574" width="31.42578125" style="2" customWidth="1"/>
    <col min="3575" max="3575" width="14" style="2" customWidth="1"/>
    <col min="3576" max="3576" width="5.5703125" style="2" customWidth="1"/>
    <col min="3577" max="3577" width="6.7109375" style="2" customWidth="1"/>
    <col min="3578" max="3578" width="5.42578125" style="2" customWidth="1"/>
    <col min="3579" max="3579" width="9.28515625" style="2" customWidth="1"/>
    <col min="3580" max="3825" width="9.28515625" style="2"/>
    <col min="3826" max="3826" width="11.42578125" style="2" customWidth="1"/>
    <col min="3827" max="3827" width="15" style="2" customWidth="1"/>
    <col min="3828" max="3828" width="19.28515625" style="2" customWidth="1"/>
    <col min="3829" max="3829" width="23.28515625" style="2" customWidth="1"/>
    <col min="3830" max="3830" width="31.42578125" style="2" customWidth="1"/>
    <col min="3831" max="3831" width="14" style="2" customWidth="1"/>
    <col min="3832" max="3832" width="5.5703125" style="2" customWidth="1"/>
    <col min="3833" max="3833" width="6.7109375" style="2" customWidth="1"/>
    <col min="3834" max="3834" width="5.42578125" style="2" customWidth="1"/>
    <col min="3835" max="3835" width="9.28515625" style="2" customWidth="1"/>
    <col min="3836" max="4081" width="9.28515625" style="2"/>
    <col min="4082" max="4082" width="11.42578125" style="2" customWidth="1"/>
    <col min="4083" max="4083" width="15" style="2" customWidth="1"/>
    <col min="4084" max="4084" width="19.28515625" style="2" customWidth="1"/>
    <col min="4085" max="4085" width="23.28515625" style="2" customWidth="1"/>
    <col min="4086" max="4086" width="31.42578125" style="2" customWidth="1"/>
    <col min="4087" max="4087" width="14" style="2" customWidth="1"/>
    <col min="4088" max="4088" width="5.5703125" style="2" customWidth="1"/>
    <col min="4089" max="4089" width="6.7109375" style="2" customWidth="1"/>
    <col min="4090" max="4090" width="5.42578125" style="2" customWidth="1"/>
    <col min="4091" max="4091" width="9.28515625" style="2" customWidth="1"/>
    <col min="4092" max="4337" width="9.28515625" style="2"/>
    <col min="4338" max="4338" width="11.42578125" style="2" customWidth="1"/>
    <col min="4339" max="4339" width="15" style="2" customWidth="1"/>
    <col min="4340" max="4340" width="19.28515625" style="2" customWidth="1"/>
    <col min="4341" max="4341" width="23.28515625" style="2" customWidth="1"/>
    <col min="4342" max="4342" width="31.42578125" style="2" customWidth="1"/>
    <col min="4343" max="4343" width="14" style="2" customWidth="1"/>
    <col min="4344" max="4344" width="5.5703125" style="2" customWidth="1"/>
    <col min="4345" max="4345" width="6.7109375" style="2" customWidth="1"/>
    <col min="4346" max="4346" width="5.42578125" style="2" customWidth="1"/>
    <col min="4347" max="4347" width="9.28515625" style="2" customWidth="1"/>
    <col min="4348" max="4593" width="9.28515625" style="2"/>
    <col min="4594" max="4594" width="11.42578125" style="2" customWidth="1"/>
    <col min="4595" max="4595" width="15" style="2" customWidth="1"/>
    <col min="4596" max="4596" width="19.28515625" style="2" customWidth="1"/>
    <col min="4597" max="4597" width="23.28515625" style="2" customWidth="1"/>
    <col min="4598" max="4598" width="31.42578125" style="2" customWidth="1"/>
    <col min="4599" max="4599" width="14" style="2" customWidth="1"/>
    <col min="4600" max="4600" width="5.5703125" style="2" customWidth="1"/>
    <col min="4601" max="4601" width="6.7109375" style="2" customWidth="1"/>
    <col min="4602" max="4602" width="5.42578125" style="2" customWidth="1"/>
    <col min="4603" max="4603" width="9.28515625" style="2" customWidth="1"/>
    <col min="4604" max="4849" width="9.28515625" style="2"/>
    <col min="4850" max="4850" width="11.42578125" style="2" customWidth="1"/>
    <col min="4851" max="4851" width="15" style="2" customWidth="1"/>
    <col min="4852" max="4852" width="19.28515625" style="2" customWidth="1"/>
    <col min="4853" max="4853" width="23.28515625" style="2" customWidth="1"/>
    <col min="4854" max="4854" width="31.42578125" style="2" customWidth="1"/>
    <col min="4855" max="4855" width="14" style="2" customWidth="1"/>
    <col min="4856" max="4856" width="5.5703125" style="2" customWidth="1"/>
    <col min="4857" max="4857" width="6.7109375" style="2" customWidth="1"/>
    <col min="4858" max="4858" width="5.42578125" style="2" customWidth="1"/>
    <col min="4859" max="4859" width="9.28515625" style="2" customWidth="1"/>
    <col min="4860" max="5105" width="9.28515625" style="2"/>
    <col min="5106" max="5106" width="11.42578125" style="2" customWidth="1"/>
    <col min="5107" max="5107" width="15" style="2" customWidth="1"/>
    <col min="5108" max="5108" width="19.28515625" style="2" customWidth="1"/>
    <col min="5109" max="5109" width="23.28515625" style="2" customWidth="1"/>
    <col min="5110" max="5110" width="31.42578125" style="2" customWidth="1"/>
    <col min="5111" max="5111" width="14" style="2" customWidth="1"/>
    <col min="5112" max="5112" width="5.5703125" style="2" customWidth="1"/>
    <col min="5113" max="5113" width="6.7109375" style="2" customWidth="1"/>
    <col min="5114" max="5114" width="5.42578125" style="2" customWidth="1"/>
    <col min="5115" max="5115" width="9.28515625" style="2" customWidth="1"/>
    <col min="5116" max="5361" width="9.28515625" style="2"/>
    <col min="5362" max="5362" width="11.42578125" style="2" customWidth="1"/>
    <col min="5363" max="5363" width="15" style="2" customWidth="1"/>
    <col min="5364" max="5364" width="19.28515625" style="2" customWidth="1"/>
    <col min="5365" max="5365" width="23.28515625" style="2" customWidth="1"/>
    <col min="5366" max="5366" width="31.42578125" style="2" customWidth="1"/>
    <col min="5367" max="5367" width="14" style="2" customWidth="1"/>
    <col min="5368" max="5368" width="5.5703125" style="2" customWidth="1"/>
    <col min="5369" max="5369" width="6.7109375" style="2" customWidth="1"/>
    <col min="5370" max="5370" width="5.42578125" style="2" customWidth="1"/>
    <col min="5371" max="5371" width="9.28515625" style="2" customWidth="1"/>
    <col min="5372" max="5617" width="9.28515625" style="2"/>
    <col min="5618" max="5618" width="11.42578125" style="2" customWidth="1"/>
    <col min="5619" max="5619" width="15" style="2" customWidth="1"/>
    <col min="5620" max="5620" width="19.28515625" style="2" customWidth="1"/>
    <col min="5621" max="5621" width="23.28515625" style="2" customWidth="1"/>
    <col min="5622" max="5622" width="31.42578125" style="2" customWidth="1"/>
    <col min="5623" max="5623" width="14" style="2" customWidth="1"/>
    <col min="5624" max="5624" width="5.5703125" style="2" customWidth="1"/>
    <col min="5625" max="5625" width="6.7109375" style="2" customWidth="1"/>
    <col min="5626" max="5626" width="5.42578125" style="2" customWidth="1"/>
    <col min="5627" max="5627" width="9.28515625" style="2" customWidth="1"/>
    <col min="5628" max="5873" width="9.28515625" style="2"/>
    <col min="5874" max="5874" width="11.42578125" style="2" customWidth="1"/>
    <col min="5875" max="5875" width="15" style="2" customWidth="1"/>
    <col min="5876" max="5876" width="19.28515625" style="2" customWidth="1"/>
    <col min="5877" max="5877" width="23.28515625" style="2" customWidth="1"/>
    <col min="5878" max="5878" width="31.42578125" style="2" customWidth="1"/>
    <col min="5879" max="5879" width="14" style="2" customWidth="1"/>
    <col min="5880" max="5880" width="5.5703125" style="2" customWidth="1"/>
    <col min="5881" max="5881" width="6.7109375" style="2" customWidth="1"/>
    <col min="5882" max="5882" width="5.42578125" style="2" customWidth="1"/>
    <col min="5883" max="5883" width="9.28515625" style="2" customWidth="1"/>
    <col min="5884" max="6129" width="9.28515625" style="2"/>
    <col min="6130" max="6130" width="11.42578125" style="2" customWidth="1"/>
    <col min="6131" max="6131" width="15" style="2" customWidth="1"/>
    <col min="6132" max="6132" width="19.28515625" style="2" customWidth="1"/>
    <col min="6133" max="6133" width="23.28515625" style="2" customWidth="1"/>
    <col min="6134" max="6134" width="31.42578125" style="2" customWidth="1"/>
    <col min="6135" max="6135" width="14" style="2" customWidth="1"/>
    <col min="6136" max="6136" width="5.5703125" style="2" customWidth="1"/>
    <col min="6137" max="6137" width="6.7109375" style="2" customWidth="1"/>
    <col min="6138" max="6138" width="5.42578125" style="2" customWidth="1"/>
    <col min="6139" max="6139" width="9.28515625" style="2" customWidth="1"/>
    <col min="6140" max="6385" width="9.28515625" style="2"/>
    <col min="6386" max="6386" width="11.42578125" style="2" customWidth="1"/>
    <col min="6387" max="6387" width="15" style="2" customWidth="1"/>
    <col min="6388" max="6388" width="19.28515625" style="2" customWidth="1"/>
    <col min="6389" max="6389" width="23.28515625" style="2" customWidth="1"/>
    <col min="6390" max="6390" width="31.42578125" style="2" customWidth="1"/>
    <col min="6391" max="6391" width="14" style="2" customWidth="1"/>
    <col min="6392" max="6392" width="5.5703125" style="2" customWidth="1"/>
    <col min="6393" max="6393" width="6.7109375" style="2" customWidth="1"/>
    <col min="6394" max="6394" width="5.42578125" style="2" customWidth="1"/>
    <col min="6395" max="6395" width="9.28515625" style="2" customWidth="1"/>
    <col min="6396" max="6641" width="9.28515625" style="2"/>
    <col min="6642" max="6642" width="11.42578125" style="2" customWidth="1"/>
    <col min="6643" max="6643" width="15" style="2" customWidth="1"/>
    <col min="6644" max="6644" width="19.28515625" style="2" customWidth="1"/>
    <col min="6645" max="6645" width="23.28515625" style="2" customWidth="1"/>
    <col min="6646" max="6646" width="31.42578125" style="2" customWidth="1"/>
    <col min="6647" max="6647" width="14" style="2" customWidth="1"/>
    <col min="6648" max="6648" width="5.5703125" style="2" customWidth="1"/>
    <col min="6649" max="6649" width="6.7109375" style="2" customWidth="1"/>
    <col min="6650" max="6650" width="5.42578125" style="2" customWidth="1"/>
    <col min="6651" max="6651" width="9.28515625" style="2" customWidth="1"/>
    <col min="6652" max="6897" width="9.28515625" style="2"/>
    <col min="6898" max="6898" width="11.42578125" style="2" customWidth="1"/>
    <col min="6899" max="6899" width="15" style="2" customWidth="1"/>
    <col min="6900" max="6900" width="19.28515625" style="2" customWidth="1"/>
    <col min="6901" max="6901" width="23.28515625" style="2" customWidth="1"/>
    <col min="6902" max="6902" width="31.42578125" style="2" customWidth="1"/>
    <col min="6903" max="6903" width="14" style="2" customWidth="1"/>
    <col min="6904" max="6904" width="5.5703125" style="2" customWidth="1"/>
    <col min="6905" max="6905" width="6.7109375" style="2" customWidth="1"/>
    <col min="6906" max="6906" width="5.42578125" style="2" customWidth="1"/>
    <col min="6907" max="6907" width="9.28515625" style="2" customWidth="1"/>
    <col min="6908" max="7153" width="9.28515625" style="2"/>
    <col min="7154" max="7154" width="11.42578125" style="2" customWidth="1"/>
    <col min="7155" max="7155" width="15" style="2" customWidth="1"/>
    <col min="7156" max="7156" width="19.28515625" style="2" customWidth="1"/>
    <col min="7157" max="7157" width="23.28515625" style="2" customWidth="1"/>
    <col min="7158" max="7158" width="31.42578125" style="2" customWidth="1"/>
    <col min="7159" max="7159" width="14" style="2" customWidth="1"/>
    <col min="7160" max="7160" width="5.5703125" style="2" customWidth="1"/>
    <col min="7161" max="7161" width="6.7109375" style="2" customWidth="1"/>
    <col min="7162" max="7162" width="5.42578125" style="2" customWidth="1"/>
    <col min="7163" max="7163" width="9.28515625" style="2" customWidth="1"/>
    <col min="7164" max="7409" width="9.28515625" style="2"/>
    <col min="7410" max="7410" width="11.42578125" style="2" customWidth="1"/>
    <col min="7411" max="7411" width="15" style="2" customWidth="1"/>
    <col min="7412" max="7412" width="19.28515625" style="2" customWidth="1"/>
    <col min="7413" max="7413" width="23.28515625" style="2" customWidth="1"/>
    <col min="7414" max="7414" width="31.42578125" style="2" customWidth="1"/>
    <col min="7415" max="7415" width="14" style="2" customWidth="1"/>
    <col min="7416" max="7416" width="5.5703125" style="2" customWidth="1"/>
    <col min="7417" max="7417" width="6.7109375" style="2" customWidth="1"/>
    <col min="7418" max="7418" width="5.42578125" style="2" customWidth="1"/>
    <col min="7419" max="7419" width="9.28515625" style="2" customWidth="1"/>
    <col min="7420" max="7665" width="9.28515625" style="2"/>
    <col min="7666" max="7666" width="11.42578125" style="2" customWidth="1"/>
    <col min="7667" max="7667" width="15" style="2" customWidth="1"/>
    <col min="7668" max="7668" width="19.28515625" style="2" customWidth="1"/>
    <col min="7669" max="7669" width="23.28515625" style="2" customWidth="1"/>
    <col min="7670" max="7670" width="31.42578125" style="2" customWidth="1"/>
    <col min="7671" max="7671" width="14" style="2" customWidth="1"/>
    <col min="7672" max="7672" width="5.5703125" style="2" customWidth="1"/>
    <col min="7673" max="7673" width="6.7109375" style="2" customWidth="1"/>
    <col min="7674" max="7674" width="5.42578125" style="2" customWidth="1"/>
    <col min="7675" max="7675" width="9.28515625" style="2" customWidth="1"/>
    <col min="7676" max="7921" width="9.28515625" style="2"/>
    <col min="7922" max="7922" width="11.42578125" style="2" customWidth="1"/>
    <col min="7923" max="7923" width="15" style="2" customWidth="1"/>
    <col min="7924" max="7924" width="19.28515625" style="2" customWidth="1"/>
    <col min="7925" max="7925" width="23.28515625" style="2" customWidth="1"/>
    <col min="7926" max="7926" width="31.42578125" style="2" customWidth="1"/>
    <col min="7927" max="7927" width="14" style="2" customWidth="1"/>
    <col min="7928" max="7928" width="5.5703125" style="2" customWidth="1"/>
    <col min="7929" max="7929" width="6.7109375" style="2" customWidth="1"/>
    <col min="7930" max="7930" width="5.42578125" style="2" customWidth="1"/>
    <col min="7931" max="7931" width="9.28515625" style="2" customWidth="1"/>
    <col min="7932" max="8177" width="9.28515625" style="2"/>
    <col min="8178" max="8178" width="11.42578125" style="2" customWidth="1"/>
    <col min="8179" max="8179" width="15" style="2" customWidth="1"/>
    <col min="8180" max="8180" width="19.28515625" style="2" customWidth="1"/>
    <col min="8181" max="8181" width="23.28515625" style="2" customWidth="1"/>
    <col min="8182" max="8182" width="31.42578125" style="2" customWidth="1"/>
    <col min="8183" max="8183" width="14" style="2" customWidth="1"/>
    <col min="8184" max="8184" width="5.5703125" style="2" customWidth="1"/>
    <col min="8185" max="8185" width="6.7109375" style="2" customWidth="1"/>
    <col min="8186" max="8186" width="5.42578125" style="2" customWidth="1"/>
    <col min="8187" max="8187" width="9.28515625" style="2" customWidth="1"/>
    <col min="8188" max="8433" width="9.28515625" style="2"/>
    <col min="8434" max="8434" width="11.42578125" style="2" customWidth="1"/>
    <col min="8435" max="8435" width="15" style="2" customWidth="1"/>
    <col min="8436" max="8436" width="19.28515625" style="2" customWidth="1"/>
    <col min="8437" max="8437" width="23.28515625" style="2" customWidth="1"/>
    <col min="8438" max="8438" width="31.42578125" style="2" customWidth="1"/>
    <col min="8439" max="8439" width="14" style="2" customWidth="1"/>
    <col min="8440" max="8440" width="5.5703125" style="2" customWidth="1"/>
    <col min="8441" max="8441" width="6.7109375" style="2" customWidth="1"/>
    <col min="8442" max="8442" width="5.42578125" style="2" customWidth="1"/>
    <col min="8443" max="8443" width="9.28515625" style="2" customWidth="1"/>
    <col min="8444" max="8689" width="9.28515625" style="2"/>
    <col min="8690" max="8690" width="11.42578125" style="2" customWidth="1"/>
    <col min="8691" max="8691" width="15" style="2" customWidth="1"/>
    <col min="8692" max="8692" width="19.28515625" style="2" customWidth="1"/>
    <col min="8693" max="8693" width="23.28515625" style="2" customWidth="1"/>
    <col min="8694" max="8694" width="31.42578125" style="2" customWidth="1"/>
    <col min="8695" max="8695" width="14" style="2" customWidth="1"/>
    <col min="8696" max="8696" width="5.5703125" style="2" customWidth="1"/>
    <col min="8697" max="8697" width="6.7109375" style="2" customWidth="1"/>
    <col min="8698" max="8698" width="5.42578125" style="2" customWidth="1"/>
    <col min="8699" max="8699" width="9.28515625" style="2" customWidth="1"/>
    <col min="8700" max="8945" width="9.28515625" style="2"/>
    <col min="8946" max="8946" width="11.42578125" style="2" customWidth="1"/>
    <col min="8947" max="8947" width="15" style="2" customWidth="1"/>
    <col min="8948" max="8948" width="19.28515625" style="2" customWidth="1"/>
    <col min="8949" max="8949" width="23.28515625" style="2" customWidth="1"/>
    <col min="8950" max="8950" width="31.42578125" style="2" customWidth="1"/>
    <col min="8951" max="8951" width="14" style="2" customWidth="1"/>
    <col min="8952" max="8952" width="5.5703125" style="2" customWidth="1"/>
    <col min="8953" max="8953" width="6.7109375" style="2" customWidth="1"/>
    <col min="8954" max="8954" width="5.42578125" style="2" customWidth="1"/>
    <col min="8955" max="8955" width="9.28515625" style="2" customWidth="1"/>
    <col min="8956" max="9201" width="9.28515625" style="2"/>
    <col min="9202" max="9202" width="11.42578125" style="2" customWidth="1"/>
    <col min="9203" max="9203" width="15" style="2" customWidth="1"/>
    <col min="9204" max="9204" width="19.28515625" style="2" customWidth="1"/>
    <col min="9205" max="9205" width="23.28515625" style="2" customWidth="1"/>
    <col min="9206" max="9206" width="31.42578125" style="2" customWidth="1"/>
    <col min="9207" max="9207" width="14" style="2" customWidth="1"/>
    <col min="9208" max="9208" width="5.5703125" style="2" customWidth="1"/>
    <col min="9209" max="9209" width="6.7109375" style="2" customWidth="1"/>
    <col min="9210" max="9210" width="5.42578125" style="2" customWidth="1"/>
    <col min="9211" max="9211" width="9.28515625" style="2" customWidth="1"/>
    <col min="9212" max="9457" width="9.28515625" style="2"/>
    <col min="9458" max="9458" width="11.42578125" style="2" customWidth="1"/>
    <col min="9459" max="9459" width="15" style="2" customWidth="1"/>
    <col min="9460" max="9460" width="19.28515625" style="2" customWidth="1"/>
    <col min="9461" max="9461" width="23.28515625" style="2" customWidth="1"/>
    <col min="9462" max="9462" width="31.42578125" style="2" customWidth="1"/>
    <col min="9463" max="9463" width="14" style="2" customWidth="1"/>
    <col min="9464" max="9464" width="5.5703125" style="2" customWidth="1"/>
    <col min="9465" max="9465" width="6.7109375" style="2" customWidth="1"/>
    <col min="9466" max="9466" width="5.42578125" style="2" customWidth="1"/>
    <col min="9467" max="9467" width="9.28515625" style="2" customWidth="1"/>
    <col min="9468" max="9713" width="9.28515625" style="2"/>
    <col min="9714" max="9714" width="11.42578125" style="2" customWidth="1"/>
    <col min="9715" max="9715" width="15" style="2" customWidth="1"/>
    <col min="9716" max="9716" width="19.28515625" style="2" customWidth="1"/>
    <col min="9717" max="9717" width="23.28515625" style="2" customWidth="1"/>
    <col min="9718" max="9718" width="31.42578125" style="2" customWidth="1"/>
    <col min="9719" max="9719" width="14" style="2" customWidth="1"/>
    <col min="9720" max="9720" width="5.5703125" style="2" customWidth="1"/>
    <col min="9721" max="9721" width="6.7109375" style="2" customWidth="1"/>
    <col min="9722" max="9722" width="5.42578125" style="2" customWidth="1"/>
    <col min="9723" max="9723" width="9.28515625" style="2" customWidth="1"/>
    <col min="9724" max="9969" width="9.28515625" style="2"/>
    <col min="9970" max="9970" width="11.42578125" style="2" customWidth="1"/>
    <col min="9971" max="9971" width="15" style="2" customWidth="1"/>
    <col min="9972" max="9972" width="19.28515625" style="2" customWidth="1"/>
    <col min="9973" max="9973" width="23.28515625" style="2" customWidth="1"/>
    <col min="9974" max="9974" width="31.42578125" style="2" customWidth="1"/>
    <col min="9975" max="9975" width="14" style="2" customWidth="1"/>
    <col min="9976" max="9976" width="5.5703125" style="2" customWidth="1"/>
    <col min="9977" max="9977" width="6.7109375" style="2" customWidth="1"/>
    <col min="9978" max="9978" width="5.42578125" style="2" customWidth="1"/>
    <col min="9979" max="9979" width="9.28515625" style="2" customWidth="1"/>
    <col min="9980" max="10225" width="9.28515625" style="2"/>
    <col min="10226" max="10226" width="11.42578125" style="2" customWidth="1"/>
    <col min="10227" max="10227" width="15" style="2" customWidth="1"/>
    <col min="10228" max="10228" width="19.28515625" style="2" customWidth="1"/>
    <col min="10229" max="10229" width="23.28515625" style="2" customWidth="1"/>
    <col min="10230" max="10230" width="31.42578125" style="2" customWidth="1"/>
    <col min="10231" max="10231" width="14" style="2" customWidth="1"/>
    <col min="10232" max="10232" width="5.5703125" style="2" customWidth="1"/>
    <col min="10233" max="10233" width="6.7109375" style="2" customWidth="1"/>
    <col min="10234" max="10234" width="5.42578125" style="2" customWidth="1"/>
    <col min="10235" max="10235" width="9.28515625" style="2" customWidth="1"/>
    <col min="10236" max="10481" width="9.28515625" style="2"/>
    <col min="10482" max="10482" width="11.42578125" style="2" customWidth="1"/>
    <col min="10483" max="10483" width="15" style="2" customWidth="1"/>
    <col min="10484" max="10484" width="19.28515625" style="2" customWidth="1"/>
    <col min="10485" max="10485" width="23.28515625" style="2" customWidth="1"/>
    <col min="10486" max="10486" width="31.42578125" style="2" customWidth="1"/>
    <col min="10487" max="10487" width="14" style="2" customWidth="1"/>
    <col min="10488" max="10488" width="5.5703125" style="2" customWidth="1"/>
    <col min="10489" max="10489" width="6.7109375" style="2" customWidth="1"/>
    <col min="10490" max="10490" width="5.42578125" style="2" customWidth="1"/>
    <col min="10491" max="10491" width="9.28515625" style="2" customWidth="1"/>
    <col min="10492" max="10737" width="9.28515625" style="2"/>
    <col min="10738" max="10738" width="11.42578125" style="2" customWidth="1"/>
    <col min="10739" max="10739" width="15" style="2" customWidth="1"/>
    <col min="10740" max="10740" width="19.28515625" style="2" customWidth="1"/>
    <col min="10741" max="10741" width="23.28515625" style="2" customWidth="1"/>
    <col min="10742" max="10742" width="31.42578125" style="2" customWidth="1"/>
    <col min="10743" max="10743" width="14" style="2" customWidth="1"/>
    <col min="10744" max="10744" width="5.5703125" style="2" customWidth="1"/>
    <col min="10745" max="10745" width="6.7109375" style="2" customWidth="1"/>
    <col min="10746" max="10746" width="5.42578125" style="2" customWidth="1"/>
    <col min="10747" max="10747" width="9.28515625" style="2" customWidth="1"/>
    <col min="10748" max="10993" width="9.28515625" style="2"/>
    <col min="10994" max="10994" width="11.42578125" style="2" customWidth="1"/>
    <col min="10995" max="10995" width="15" style="2" customWidth="1"/>
    <col min="10996" max="10996" width="19.28515625" style="2" customWidth="1"/>
    <col min="10997" max="10997" width="23.28515625" style="2" customWidth="1"/>
    <col min="10998" max="10998" width="31.42578125" style="2" customWidth="1"/>
    <col min="10999" max="10999" width="14" style="2" customWidth="1"/>
    <col min="11000" max="11000" width="5.5703125" style="2" customWidth="1"/>
    <col min="11001" max="11001" width="6.7109375" style="2" customWidth="1"/>
    <col min="11002" max="11002" width="5.42578125" style="2" customWidth="1"/>
    <col min="11003" max="11003" width="9.28515625" style="2" customWidth="1"/>
    <col min="11004" max="11249" width="9.28515625" style="2"/>
    <col min="11250" max="11250" width="11.42578125" style="2" customWidth="1"/>
    <col min="11251" max="11251" width="15" style="2" customWidth="1"/>
    <col min="11252" max="11252" width="19.28515625" style="2" customWidth="1"/>
    <col min="11253" max="11253" width="23.28515625" style="2" customWidth="1"/>
    <col min="11254" max="11254" width="31.42578125" style="2" customWidth="1"/>
    <col min="11255" max="11255" width="14" style="2" customWidth="1"/>
    <col min="11256" max="11256" width="5.5703125" style="2" customWidth="1"/>
    <col min="11257" max="11257" width="6.7109375" style="2" customWidth="1"/>
    <col min="11258" max="11258" width="5.42578125" style="2" customWidth="1"/>
    <col min="11259" max="11259" width="9.28515625" style="2" customWidth="1"/>
    <col min="11260" max="11505" width="9.28515625" style="2"/>
    <col min="11506" max="11506" width="11.42578125" style="2" customWidth="1"/>
    <col min="11507" max="11507" width="15" style="2" customWidth="1"/>
    <col min="11508" max="11508" width="19.28515625" style="2" customWidth="1"/>
    <col min="11509" max="11509" width="23.28515625" style="2" customWidth="1"/>
    <col min="11510" max="11510" width="31.42578125" style="2" customWidth="1"/>
    <col min="11511" max="11511" width="14" style="2" customWidth="1"/>
    <col min="11512" max="11512" width="5.5703125" style="2" customWidth="1"/>
    <col min="11513" max="11513" width="6.7109375" style="2" customWidth="1"/>
    <col min="11514" max="11514" width="5.42578125" style="2" customWidth="1"/>
    <col min="11515" max="11515" width="9.28515625" style="2" customWidth="1"/>
    <col min="11516" max="11761" width="9.28515625" style="2"/>
    <col min="11762" max="11762" width="11.42578125" style="2" customWidth="1"/>
    <col min="11763" max="11763" width="15" style="2" customWidth="1"/>
    <col min="11764" max="11764" width="19.28515625" style="2" customWidth="1"/>
    <col min="11765" max="11765" width="23.28515625" style="2" customWidth="1"/>
    <col min="11766" max="11766" width="31.42578125" style="2" customWidth="1"/>
    <col min="11767" max="11767" width="14" style="2" customWidth="1"/>
    <col min="11768" max="11768" width="5.5703125" style="2" customWidth="1"/>
    <col min="11769" max="11769" width="6.7109375" style="2" customWidth="1"/>
    <col min="11770" max="11770" width="5.42578125" style="2" customWidth="1"/>
    <col min="11771" max="11771" width="9.28515625" style="2" customWidth="1"/>
    <col min="11772" max="12017" width="9.28515625" style="2"/>
    <col min="12018" max="12018" width="11.42578125" style="2" customWidth="1"/>
    <col min="12019" max="12019" width="15" style="2" customWidth="1"/>
    <col min="12020" max="12020" width="19.28515625" style="2" customWidth="1"/>
    <col min="12021" max="12021" width="23.28515625" style="2" customWidth="1"/>
    <col min="12022" max="12022" width="31.42578125" style="2" customWidth="1"/>
    <col min="12023" max="12023" width="14" style="2" customWidth="1"/>
    <col min="12024" max="12024" width="5.5703125" style="2" customWidth="1"/>
    <col min="12025" max="12025" width="6.7109375" style="2" customWidth="1"/>
    <col min="12026" max="12026" width="5.42578125" style="2" customWidth="1"/>
    <col min="12027" max="12027" width="9.28515625" style="2" customWidth="1"/>
    <col min="12028" max="12273" width="9.28515625" style="2"/>
    <col min="12274" max="12274" width="11.42578125" style="2" customWidth="1"/>
    <col min="12275" max="12275" width="15" style="2" customWidth="1"/>
    <col min="12276" max="12276" width="19.28515625" style="2" customWidth="1"/>
    <col min="12277" max="12277" width="23.28515625" style="2" customWidth="1"/>
    <col min="12278" max="12278" width="31.42578125" style="2" customWidth="1"/>
    <col min="12279" max="12279" width="14" style="2" customWidth="1"/>
    <col min="12280" max="12280" width="5.5703125" style="2" customWidth="1"/>
    <col min="12281" max="12281" width="6.7109375" style="2" customWidth="1"/>
    <col min="12282" max="12282" width="5.42578125" style="2" customWidth="1"/>
    <col min="12283" max="12283" width="9.28515625" style="2" customWidth="1"/>
    <col min="12284" max="12529" width="9.28515625" style="2"/>
    <col min="12530" max="12530" width="11.42578125" style="2" customWidth="1"/>
    <col min="12531" max="12531" width="15" style="2" customWidth="1"/>
    <col min="12532" max="12532" width="19.28515625" style="2" customWidth="1"/>
    <col min="12533" max="12533" width="23.28515625" style="2" customWidth="1"/>
    <col min="12534" max="12534" width="31.42578125" style="2" customWidth="1"/>
    <col min="12535" max="12535" width="14" style="2" customWidth="1"/>
    <col min="12536" max="12536" width="5.5703125" style="2" customWidth="1"/>
    <col min="12537" max="12537" width="6.7109375" style="2" customWidth="1"/>
    <col min="12538" max="12538" width="5.42578125" style="2" customWidth="1"/>
    <col min="12539" max="12539" width="9.28515625" style="2" customWidth="1"/>
    <col min="12540" max="12785" width="9.28515625" style="2"/>
    <col min="12786" max="12786" width="11.42578125" style="2" customWidth="1"/>
    <col min="12787" max="12787" width="15" style="2" customWidth="1"/>
    <col min="12788" max="12788" width="19.28515625" style="2" customWidth="1"/>
    <col min="12789" max="12789" width="23.28515625" style="2" customWidth="1"/>
    <col min="12790" max="12790" width="31.42578125" style="2" customWidth="1"/>
    <col min="12791" max="12791" width="14" style="2" customWidth="1"/>
    <col min="12792" max="12792" width="5.5703125" style="2" customWidth="1"/>
    <col min="12793" max="12793" width="6.7109375" style="2" customWidth="1"/>
    <col min="12794" max="12794" width="5.42578125" style="2" customWidth="1"/>
    <col min="12795" max="12795" width="9.28515625" style="2" customWidth="1"/>
    <col min="12796" max="13041" width="9.28515625" style="2"/>
    <col min="13042" max="13042" width="11.42578125" style="2" customWidth="1"/>
    <col min="13043" max="13043" width="15" style="2" customWidth="1"/>
    <col min="13044" max="13044" width="19.28515625" style="2" customWidth="1"/>
    <col min="13045" max="13045" width="23.28515625" style="2" customWidth="1"/>
    <col min="13046" max="13046" width="31.42578125" style="2" customWidth="1"/>
    <col min="13047" max="13047" width="14" style="2" customWidth="1"/>
    <col min="13048" max="13048" width="5.5703125" style="2" customWidth="1"/>
    <col min="13049" max="13049" width="6.7109375" style="2" customWidth="1"/>
    <col min="13050" max="13050" width="5.42578125" style="2" customWidth="1"/>
    <col min="13051" max="13051" width="9.28515625" style="2" customWidth="1"/>
    <col min="13052" max="13297" width="9.28515625" style="2"/>
    <col min="13298" max="13298" width="11.42578125" style="2" customWidth="1"/>
    <col min="13299" max="13299" width="15" style="2" customWidth="1"/>
    <col min="13300" max="13300" width="19.28515625" style="2" customWidth="1"/>
    <col min="13301" max="13301" width="23.28515625" style="2" customWidth="1"/>
    <col min="13302" max="13302" width="31.42578125" style="2" customWidth="1"/>
    <col min="13303" max="13303" width="14" style="2" customWidth="1"/>
    <col min="13304" max="13304" width="5.5703125" style="2" customWidth="1"/>
    <col min="13305" max="13305" width="6.7109375" style="2" customWidth="1"/>
    <col min="13306" max="13306" width="5.42578125" style="2" customWidth="1"/>
    <col min="13307" max="13307" width="9.28515625" style="2" customWidth="1"/>
    <col min="13308" max="13553" width="9.28515625" style="2"/>
    <col min="13554" max="13554" width="11.42578125" style="2" customWidth="1"/>
    <col min="13555" max="13555" width="15" style="2" customWidth="1"/>
    <col min="13556" max="13556" width="19.28515625" style="2" customWidth="1"/>
    <col min="13557" max="13557" width="23.28515625" style="2" customWidth="1"/>
    <col min="13558" max="13558" width="31.42578125" style="2" customWidth="1"/>
    <col min="13559" max="13559" width="14" style="2" customWidth="1"/>
    <col min="13560" max="13560" width="5.5703125" style="2" customWidth="1"/>
    <col min="13561" max="13561" width="6.7109375" style="2" customWidth="1"/>
    <col min="13562" max="13562" width="5.42578125" style="2" customWidth="1"/>
    <col min="13563" max="13563" width="9.28515625" style="2" customWidth="1"/>
    <col min="13564" max="13809" width="9.28515625" style="2"/>
    <col min="13810" max="13810" width="11.42578125" style="2" customWidth="1"/>
    <col min="13811" max="13811" width="15" style="2" customWidth="1"/>
    <col min="13812" max="13812" width="19.28515625" style="2" customWidth="1"/>
    <col min="13813" max="13813" width="23.28515625" style="2" customWidth="1"/>
    <col min="13814" max="13814" width="31.42578125" style="2" customWidth="1"/>
    <col min="13815" max="13815" width="14" style="2" customWidth="1"/>
    <col min="13816" max="13816" width="5.5703125" style="2" customWidth="1"/>
    <col min="13817" max="13817" width="6.7109375" style="2" customWidth="1"/>
    <col min="13818" max="13818" width="5.42578125" style="2" customWidth="1"/>
    <col min="13819" max="13819" width="9.28515625" style="2" customWidth="1"/>
    <col min="13820" max="14065" width="9.28515625" style="2"/>
    <col min="14066" max="14066" width="11.42578125" style="2" customWidth="1"/>
    <col min="14067" max="14067" width="15" style="2" customWidth="1"/>
    <col min="14068" max="14068" width="19.28515625" style="2" customWidth="1"/>
    <col min="14069" max="14069" width="23.28515625" style="2" customWidth="1"/>
    <col min="14070" max="14070" width="31.42578125" style="2" customWidth="1"/>
    <col min="14071" max="14071" width="14" style="2" customWidth="1"/>
    <col min="14072" max="14072" width="5.5703125" style="2" customWidth="1"/>
    <col min="14073" max="14073" width="6.7109375" style="2" customWidth="1"/>
    <col min="14074" max="14074" width="5.42578125" style="2" customWidth="1"/>
    <col min="14075" max="14075" width="9.28515625" style="2" customWidth="1"/>
    <col min="14076" max="14321" width="9.28515625" style="2"/>
    <col min="14322" max="14322" width="11.42578125" style="2" customWidth="1"/>
    <col min="14323" max="14323" width="15" style="2" customWidth="1"/>
    <col min="14324" max="14324" width="19.28515625" style="2" customWidth="1"/>
    <col min="14325" max="14325" width="23.28515625" style="2" customWidth="1"/>
    <col min="14326" max="14326" width="31.42578125" style="2" customWidth="1"/>
    <col min="14327" max="14327" width="14" style="2" customWidth="1"/>
    <col min="14328" max="14328" width="5.5703125" style="2" customWidth="1"/>
    <col min="14329" max="14329" width="6.7109375" style="2" customWidth="1"/>
    <col min="14330" max="14330" width="5.42578125" style="2" customWidth="1"/>
    <col min="14331" max="14331" width="9.28515625" style="2" customWidth="1"/>
    <col min="14332" max="14577" width="9.28515625" style="2"/>
    <col min="14578" max="14578" width="11.42578125" style="2" customWidth="1"/>
    <col min="14579" max="14579" width="15" style="2" customWidth="1"/>
    <col min="14580" max="14580" width="19.28515625" style="2" customWidth="1"/>
    <col min="14581" max="14581" width="23.28515625" style="2" customWidth="1"/>
    <col min="14582" max="14582" width="31.42578125" style="2" customWidth="1"/>
    <col min="14583" max="14583" width="14" style="2" customWidth="1"/>
    <col min="14584" max="14584" width="5.5703125" style="2" customWidth="1"/>
    <col min="14585" max="14585" width="6.7109375" style="2" customWidth="1"/>
    <col min="14586" max="14586" width="5.42578125" style="2" customWidth="1"/>
    <col min="14587" max="14587" width="9.28515625" style="2" customWidth="1"/>
    <col min="14588" max="14833" width="9.28515625" style="2"/>
    <col min="14834" max="14834" width="11.42578125" style="2" customWidth="1"/>
    <col min="14835" max="14835" width="15" style="2" customWidth="1"/>
    <col min="14836" max="14836" width="19.28515625" style="2" customWidth="1"/>
    <col min="14837" max="14837" width="23.28515625" style="2" customWidth="1"/>
    <col min="14838" max="14838" width="31.42578125" style="2" customWidth="1"/>
    <col min="14839" max="14839" width="14" style="2" customWidth="1"/>
    <col min="14840" max="14840" width="5.5703125" style="2" customWidth="1"/>
    <col min="14841" max="14841" width="6.7109375" style="2" customWidth="1"/>
    <col min="14842" max="14842" width="5.42578125" style="2" customWidth="1"/>
    <col min="14843" max="14843" width="9.28515625" style="2" customWidth="1"/>
    <col min="14844" max="15089" width="9.28515625" style="2"/>
    <col min="15090" max="15090" width="11.42578125" style="2" customWidth="1"/>
    <col min="15091" max="15091" width="15" style="2" customWidth="1"/>
    <col min="15092" max="15092" width="19.28515625" style="2" customWidth="1"/>
    <col min="15093" max="15093" width="23.28515625" style="2" customWidth="1"/>
    <col min="15094" max="15094" width="31.42578125" style="2" customWidth="1"/>
    <col min="15095" max="15095" width="14" style="2" customWidth="1"/>
    <col min="15096" max="15096" width="5.5703125" style="2" customWidth="1"/>
    <col min="15097" max="15097" width="6.7109375" style="2" customWidth="1"/>
    <col min="15098" max="15098" width="5.42578125" style="2" customWidth="1"/>
    <col min="15099" max="15099" width="9.28515625" style="2" customWidth="1"/>
    <col min="15100" max="15345" width="9.28515625" style="2"/>
    <col min="15346" max="15346" width="11.42578125" style="2" customWidth="1"/>
    <col min="15347" max="15347" width="15" style="2" customWidth="1"/>
    <col min="15348" max="15348" width="19.28515625" style="2" customWidth="1"/>
    <col min="15349" max="15349" width="23.28515625" style="2" customWidth="1"/>
    <col min="15350" max="15350" width="31.42578125" style="2" customWidth="1"/>
    <col min="15351" max="15351" width="14" style="2" customWidth="1"/>
    <col min="15352" max="15352" width="5.5703125" style="2" customWidth="1"/>
    <col min="15353" max="15353" width="6.7109375" style="2" customWidth="1"/>
    <col min="15354" max="15354" width="5.42578125" style="2" customWidth="1"/>
    <col min="15355" max="15355" width="9.28515625" style="2" customWidth="1"/>
    <col min="15356" max="15601" width="9.28515625" style="2"/>
    <col min="15602" max="15602" width="11.42578125" style="2" customWidth="1"/>
    <col min="15603" max="15603" width="15" style="2" customWidth="1"/>
    <col min="15604" max="15604" width="19.28515625" style="2" customWidth="1"/>
    <col min="15605" max="15605" width="23.28515625" style="2" customWidth="1"/>
    <col min="15606" max="15606" width="31.42578125" style="2" customWidth="1"/>
    <col min="15607" max="15607" width="14" style="2" customWidth="1"/>
    <col min="15608" max="15608" width="5.5703125" style="2" customWidth="1"/>
    <col min="15609" max="15609" width="6.7109375" style="2" customWidth="1"/>
    <col min="15610" max="15610" width="5.42578125" style="2" customWidth="1"/>
    <col min="15611" max="15611" width="9.28515625" style="2" customWidth="1"/>
    <col min="15612" max="15857" width="9.28515625" style="2"/>
    <col min="15858" max="15858" width="11.42578125" style="2" customWidth="1"/>
    <col min="15859" max="15859" width="15" style="2" customWidth="1"/>
    <col min="15860" max="15860" width="19.28515625" style="2" customWidth="1"/>
    <col min="15861" max="15861" width="23.28515625" style="2" customWidth="1"/>
    <col min="15862" max="15862" width="31.42578125" style="2" customWidth="1"/>
    <col min="15863" max="15863" width="14" style="2" customWidth="1"/>
    <col min="15864" max="15864" width="5.5703125" style="2" customWidth="1"/>
    <col min="15865" max="15865" width="6.7109375" style="2" customWidth="1"/>
    <col min="15866" max="15866" width="5.42578125" style="2" customWidth="1"/>
    <col min="15867" max="15867" width="9.28515625" style="2" customWidth="1"/>
    <col min="15868" max="16113" width="9.28515625" style="2"/>
    <col min="16114" max="16114" width="11.42578125" style="2" customWidth="1"/>
    <col min="16115" max="16115" width="15" style="2" customWidth="1"/>
    <col min="16116" max="16116" width="19.28515625" style="2" customWidth="1"/>
    <col min="16117" max="16117" width="23.28515625" style="2" customWidth="1"/>
    <col min="16118" max="16118" width="31.42578125" style="2" customWidth="1"/>
    <col min="16119" max="16119" width="14" style="2" customWidth="1"/>
    <col min="16120" max="16120" width="5.5703125" style="2" customWidth="1"/>
    <col min="16121" max="16121" width="6.7109375" style="2" customWidth="1"/>
    <col min="16122" max="16122" width="5.42578125" style="2" customWidth="1"/>
    <col min="16123" max="16123" width="9.28515625" style="2" customWidth="1"/>
    <col min="16124" max="16384" width="9.28515625" style="2"/>
  </cols>
  <sheetData>
    <row r="1" spans="1:11" ht="12.75" customHeight="1" x14ac:dyDescent="0.2">
      <c r="A1" s="1" t="s">
        <v>0</v>
      </c>
      <c r="B1" s="1"/>
      <c r="D1" s="3"/>
      <c r="E1" s="3"/>
      <c r="G1" s="3"/>
    </row>
    <row r="2" spans="1:11" ht="12" customHeight="1" x14ac:dyDescent="0.2">
      <c r="A2" s="1" t="s">
        <v>1</v>
      </c>
      <c r="B2" s="1"/>
      <c r="D2" s="5" t="s">
        <v>2</v>
      </c>
      <c r="E2" s="5"/>
      <c r="F2" s="5"/>
      <c r="G2" s="5"/>
      <c r="H2" s="5"/>
      <c r="I2" s="5"/>
      <c r="J2" s="5"/>
    </row>
    <row r="3" spans="1:11" x14ac:dyDescent="0.2">
      <c r="A3" s="1" t="s">
        <v>3</v>
      </c>
      <c r="B3" s="1"/>
      <c r="D3" s="5"/>
      <c r="E3" s="5"/>
      <c r="F3" s="5"/>
      <c r="G3" s="5"/>
      <c r="H3" s="5"/>
      <c r="I3" s="5"/>
      <c r="J3" s="5"/>
    </row>
    <row r="4" spans="1:11" x14ac:dyDescent="0.2">
      <c r="A4" s="1" t="s">
        <v>4</v>
      </c>
      <c r="B4" s="1"/>
      <c r="C4" s="1"/>
      <c r="D4" s="6"/>
      <c r="F4" s="4"/>
      <c r="G4" s="4"/>
      <c r="H4" s="2"/>
      <c r="I4" s="2"/>
      <c r="J4" s="2"/>
      <c r="K4" s="2"/>
    </row>
    <row r="5" spans="1:11" x14ac:dyDescent="0.2">
      <c r="A5" s="1"/>
      <c r="B5" s="1"/>
      <c r="C5" s="1"/>
      <c r="D5" s="6"/>
      <c r="F5" s="4"/>
      <c r="G5" s="4"/>
      <c r="H5" s="2"/>
      <c r="I5" s="2"/>
      <c r="J5" s="2"/>
      <c r="K5" s="2"/>
    </row>
    <row r="6" spans="1:11" s="8" customFormat="1" ht="48" customHeight="1" x14ac:dyDescent="0.2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</row>
    <row r="7" spans="1:11" ht="24" x14ac:dyDescent="0.2">
      <c r="A7" s="9" t="s">
        <v>16</v>
      </c>
      <c r="B7" s="10" t="s">
        <v>17</v>
      </c>
      <c r="C7" s="10" t="s">
        <v>18</v>
      </c>
      <c r="D7" s="11">
        <v>29.653379999999999</v>
      </c>
      <c r="E7" s="11">
        <v>-82.309569999999994</v>
      </c>
      <c r="F7" s="12" t="s">
        <v>19</v>
      </c>
      <c r="G7" s="9" t="s">
        <v>20</v>
      </c>
      <c r="H7" s="13" t="s">
        <v>21</v>
      </c>
      <c r="I7" s="13" t="s">
        <v>22</v>
      </c>
      <c r="J7" s="13" t="s">
        <v>23</v>
      </c>
      <c r="K7" s="13" t="str">
        <f t="shared" ref="K7:K69" si="0">IF(AND(I7="Y",J7="S"),"1.0",IF(AND(I7="N",J7="S"),"2.0",IF(AND(I7="Y",J7="M"),"0.5",IF(AND(I7="n",J7="M"),"1.0"))))</f>
        <v>1.0</v>
      </c>
    </row>
    <row r="8" spans="1:11" x14ac:dyDescent="0.2">
      <c r="A8" s="14" t="s">
        <v>16</v>
      </c>
      <c r="B8" s="15" t="s">
        <v>24</v>
      </c>
      <c r="C8" s="15" t="s">
        <v>25</v>
      </c>
      <c r="D8" s="16">
        <v>29.645696000000001</v>
      </c>
      <c r="E8" s="17">
        <v>-82.293299000000005</v>
      </c>
      <c r="F8" s="18" t="s">
        <v>26</v>
      </c>
      <c r="G8" s="9" t="s">
        <v>20</v>
      </c>
      <c r="H8" s="19" t="s">
        <v>27</v>
      </c>
      <c r="I8" s="13" t="s">
        <v>22</v>
      </c>
      <c r="J8" s="13" t="s">
        <v>23</v>
      </c>
      <c r="K8" s="13" t="str">
        <f t="shared" si="0"/>
        <v>1.0</v>
      </c>
    </row>
    <row r="9" spans="1:11" ht="36" x14ac:dyDescent="0.2">
      <c r="A9" s="15" t="s">
        <v>16</v>
      </c>
      <c r="B9" s="15" t="s">
        <v>28</v>
      </c>
      <c r="C9" s="15" t="s">
        <v>29</v>
      </c>
      <c r="D9" s="20">
        <v>29.610125</v>
      </c>
      <c r="E9" s="17">
        <v>-82.360519999999994</v>
      </c>
      <c r="F9" s="15" t="s">
        <v>30</v>
      </c>
      <c r="G9" s="9" t="s">
        <v>20</v>
      </c>
      <c r="H9" s="19" t="s">
        <v>21</v>
      </c>
      <c r="I9" s="13" t="s">
        <v>22</v>
      </c>
      <c r="J9" s="13" t="s">
        <v>23</v>
      </c>
      <c r="K9" s="13" t="str">
        <f t="shared" si="0"/>
        <v>1.0</v>
      </c>
    </row>
    <row r="10" spans="1:11" ht="24" x14ac:dyDescent="0.2">
      <c r="A10" s="9" t="s">
        <v>16</v>
      </c>
      <c r="B10" s="9" t="s">
        <v>31</v>
      </c>
      <c r="C10" s="9" t="s">
        <v>32</v>
      </c>
      <c r="D10" s="9">
        <v>29.632549000000001</v>
      </c>
      <c r="E10" s="9">
        <v>-82.317751999999999</v>
      </c>
      <c r="F10" s="9" t="s">
        <v>33</v>
      </c>
      <c r="G10" s="9" t="s">
        <v>20</v>
      </c>
      <c r="H10" s="13" t="s">
        <v>21</v>
      </c>
      <c r="I10" s="13" t="s">
        <v>22</v>
      </c>
      <c r="J10" s="13" t="s">
        <v>23</v>
      </c>
      <c r="K10" s="13" t="str">
        <f t="shared" si="0"/>
        <v>1.0</v>
      </c>
    </row>
    <row r="11" spans="1:11" ht="24" x14ac:dyDescent="0.2">
      <c r="A11" s="9" t="s">
        <v>16</v>
      </c>
      <c r="B11" s="9" t="s">
        <v>31</v>
      </c>
      <c r="C11" s="9" t="s">
        <v>34</v>
      </c>
      <c r="D11" s="9">
        <v>29.633095999999998</v>
      </c>
      <c r="E11" s="9">
        <v>-82.318438</v>
      </c>
      <c r="F11" s="9" t="s">
        <v>35</v>
      </c>
      <c r="G11" s="9" t="s">
        <v>20</v>
      </c>
      <c r="H11" s="13" t="s">
        <v>21</v>
      </c>
      <c r="I11" s="13" t="s">
        <v>22</v>
      </c>
      <c r="J11" s="13" t="s">
        <v>23</v>
      </c>
      <c r="K11" s="13" t="str">
        <f t="shared" si="0"/>
        <v>1.0</v>
      </c>
    </row>
    <row r="12" spans="1:11" ht="24" x14ac:dyDescent="0.2">
      <c r="A12" s="9" t="s">
        <v>16</v>
      </c>
      <c r="B12" s="9" t="s">
        <v>31</v>
      </c>
      <c r="C12" s="9" t="s">
        <v>36</v>
      </c>
      <c r="D12" s="9">
        <v>29.631934999999999</v>
      </c>
      <c r="E12" s="9">
        <v>-82.317333000000005</v>
      </c>
      <c r="F12" s="9" t="s">
        <v>37</v>
      </c>
      <c r="G12" s="9" t="s">
        <v>20</v>
      </c>
      <c r="H12" s="13" t="s">
        <v>21</v>
      </c>
      <c r="I12" s="13" t="s">
        <v>22</v>
      </c>
      <c r="J12" s="13" t="s">
        <v>23</v>
      </c>
      <c r="K12" s="13" t="str">
        <f t="shared" si="0"/>
        <v>1.0</v>
      </c>
    </row>
    <row r="13" spans="1:11" ht="24" x14ac:dyDescent="0.2">
      <c r="A13" s="21" t="s">
        <v>38</v>
      </c>
      <c r="B13" s="15" t="s">
        <v>39</v>
      </c>
      <c r="C13" s="10" t="s">
        <v>40</v>
      </c>
      <c r="D13" s="22">
        <v>30.161283000000001</v>
      </c>
      <c r="E13" s="22">
        <v>-85.630009000000001</v>
      </c>
      <c r="F13" s="21" t="s">
        <v>41</v>
      </c>
      <c r="G13" s="9" t="s">
        <v>42</v>
      </c>
      <c r="H13" s="13" t="s">
        <v>27</v>
      </c>
      <c r="I13" s="13" t="s">
        <v>22</v>
      </c>
      <c r="J13" s="13" t="s">
        <v>23</v>
      </c>
      <c r="K13" s="13" t="str">
        <f t="shared" si="0"/>
        <v>1.0</v>
      </c>
    </row>
    <row r="14" spans="1:11" ht="60" x14ac:dyDescent="0.2">
      <c r="A14" s="15" t="s">
        <v>38</v>
      </c>
      <c r="B14" s="15" t="s">
        <v>43</v>
      </c>
      <c r="C14" s="15" t="s">
        <v>44</v>
      </c>
      <c r="D14" s="20">
        <v>30.201072</v>
      </c>
      <c r="E14" s="17">
        <v>-85.680198000000004</v>
      </c>
      <c r="F14" s="15" t="s">
        <v>45</v>
      </c>
      <c r="G14" s="9" t="s">
        <v>46</v>
      </c>
      <c r="H14" s="19" t="s">
        <v>21</v>
      </c>
      <c r="I14" s="13" t="s">
        <v>22</v>
      </c>
      <c r="J14" s="13" t="s">
        <v>23</v>
      </c>
      <c r="K14" s="13" t="str">
        <f t="shared" si="0"/>
        <v>1.0</v>
      </c>
    </row>
    <row r="15" spans="1:11" ht="36" x14ac:dyDescent="0.2">
      <c r="A15" s="9" t="s">
        <v>47</v>
      </c>
      <c r="B15" s="9" t="s">
        <v>48</v>
      </c>
      <c r="C15" s="9" t="s">
        <v>49</v>
      </c>
      <c r="D15" s="9">
        <v>29.947230999999999</v>
      </c>
      <c r="E15" s="9">
        <v>-82.102041</v>
      </c>
      <c r="F15" s="9" t="s">
        <v>50</v>
      </c>
      <c r="G15" s="9" t="s">
        <v>51</v>
      </c>
      <c r="H15" s="13" t="s">
        <v>21</v>
      </c>
      <c r="I15" s="13" t="s">
        <v>22</v>
      </c>
      <c r="J15" s="13" t="s">
        <v>52</v>
      </c>
      <c r="K15" s="13" t="str">
        <f t="shared" si="0"/>
        <v>2.0</v>
      </c>
    </row>
    <row r="16" spans="1:11" ht="60" x14ac:dyDescent="0.2">
      <c r="A16" s="15" t="s">
        <v>53</v>
      </c>
      <c r="B16" s="15" t="s">
        <v>54</v>
      </c>
      <c r="C16" s="15" t="s">
        <v>55</v>
      </c>
      <c r="D16" s="11">
        <v>28.355447000000002</v>
      </c>
      <c r="E16" s="11">
        <v>-80.780844999999999</v>
      </c>
      <c r="F16" s="12" t="s">
        <v>56</v>
      </c>
      <c r="G16" s="9" t="s">
        <v>57</v>
      </c>
      <c r="H16" s="13" t="s">
        <v>58</v>
      </c>
      <c r="I16" s="13" t="s">
        <v>22</v>
      </c>
      <c r="J16" s="13" t="s">
        <v>23</v>
      </c>
      <c r="K16" s="13" t="str">
        <f t="shared" si="0"/>
        <v>1.0</v>
      </c>
    </row>
    <row r="17" spans="1:11" ht="24" x14ac:dyDescent="0.2">
      <c r="A17" s="23" t="s">
        <v>53</v>
      </c>
      <c r="B17" s="23" t="s">
        <v>59</v>
      </c>
      <c r="C17" s="24" t="s">
        <v>60</v>
      </c>
      <c r="D17" s="25">
        <v>28.317038</v>
      </c>
      <c r="E17" s="25">
        <v>-80.722781999999995</v>
      </c>
      <c r="F17" s="21" t="s">
        <v>61</v>
      </c>
      <c r="G17" s="9" t="s">
        <v>62</v>
      </c>
      <c r="H17" s="13" t="s">
        <v>21</v>
      </c>
      <c r="I17" s="13" t="s">
        <v>22</v>
      </c>
      <c r="J17" s="13" t="s">
        <v>23</v>
      </c>
      <c r="K17" s="13" t="str">
        <f t="shared" si="0"/>
        <v>1.0</v>
      </c>
    </row>
    <row r="18" spans="1:11" ht="36" x14ac:dyDescent="0.2">
      <c r="A18" s="9" t="s">
        <v>63</v>
      </c>
      <c r="B18" s="12" t="s">
        <v>64</v>
      </c>
      <c r="C18" s="10" t="s">
        <v>65</v>
      </c>
      <c r="D18" s="11">
        <v>28.087367</v>
      </c>
      <c r="E18" s="11">
        <v>-80.624702999999997</v>
      </c>
      <c r="F18" s="12" t="s">
        <v>66</v>
      </c>
      <c r="G18" s="9" t="s">
        <v>67</v>
      </c>
      <c r="H18" s="13" t="s">
        <v>27</v>
      </c>
      <c r="I18" s="13" t="s">
        <v>22</v>
      </c>
      <c r="J18" s="13" t="s">
        <v>23</v>
      </c>
      <c r="K18" s="13" t="str">
        <f t="shared" si="0"/>
        <v>1.0</v>
      </c>
    </row>
    <row r="19" spans="1:11" x14ac:dyDescent="0.2">
      <c r="A19" s="9" t="s">
        <v>63</v>
      </c>
      <c r="B19" s="9" t="s">
        <v>68</v>
      </c>
      <c r="C19" s="9" t="s">
        <v>69</v>
      </c>
      <c r="D19" s="9">
        <v>28.607022000000001</v>
      </c>
      <c r="E19" s="9">
        <v>-80.825768999999994</v>
      </c>
      <c r="F19" s="9" t="s">
        <v>70</v>
      </c>
      <c r="G19" s="9" t="s">
        <v>71</v>
      </c>
      <c r="H19" s="13" t="s">
        <v>27</v>
      </c>
      <c r="I19" s="13" t="s">
        <v>22</v>
      </c>
      <c r="J19" s="13" t="s">
        <v>23</v>
      </c>
      <c r="K19" s="13" t="str">
        <f t="shared" si="0"/>
        <v>1.0</v>
      </c>
    </row>
    <row r="20" spans="1:11" ht="36" x14ac:dyDescent="0.2">
      <c r="A20" s="9" t="s">
        <v>63</v>
      </c>
      <c r="B20" s="10" t="s">
        <v>72</v>
      </c>
      <c r="C20" s="10" t="s">
        <v>73</v>
      </c>
      <c r="D20" s="11">
        <v>28.200607999999999</v>
      </c>
      <c r="E20" s="11">
        <v>-80.671456000000006</v>
      </c>
      <c r="F20" s="12" t="s">
        <v>74</v>
      </c>
      <c r="G20" s="9" t="s">
        <v>67</v>
      </c>
      <c r="H20" s="13" t="s">
        <v>21</v>
      </c>
      <c r="I20" s="13" t="s">
        <v>22</v>
      </c>
      <c r="J20" s="13" t="s">
        <v>23</v>
      </c>
      <c r="K20" s="13" t="str">
        <f t="shared" si="0"/>
        <v>1.0</v>
      </c>
    </row>
    <row r="21" spans="1:11" ht="36" x14ac:dyDescent="0.2">
      <c r="A21" s="15" t="s">
        <v>75</v>
      </c>
      <c r="B21" s="15" t="s">
        <v>76</v>
      </c>
      <c r="C21" s="15" t="s">
        <v>77</v>
      </c>
      <c r="D21" s="20">
        <v>26.993019</v>
      </c>
      <c r="E21" s="17">
        <v>-82.028435999999999</v>
      </c>
      <c r="F21" s="15" t="s">
        <v>78</v>
      </c>
      <c r="G21" s="9" t="s">
        <v>79</v>
      </c>
      <c r="H21" s="19" t="s">
        <v>21</v>
      </c>
      <c r="I21" s="13" t="s">
        <v>22</v>
      </c>
      <c r="J21" s="13" t="s">
        <v>23</v>
      </c>
      <c r="K21" s="13" t="str">
        <f t="shared" si="0"/>
        <v>1.0</v>
      </c>
    </row>
    <row r="22" spans="1:11" ht="36" x14ac:dyDescent="0.2">
      <c r="A22" s="15" t="s">
        <v>80</v>
      </c>
      <c r="B22" s="15" t="s">
        <v>81</v>
      </c>
      <c r="C22" s="15" t="s">
        <v>82</v>
      </c>
      <c r="D22" s="20">
        <v>28.765781</v>
      </c>
      <c r="E22" s="17">
        <v>-82.549772000000004</v>
      </c>
      <c r="F22" s="15" t="s">
        <v>83</v>
      </c>
      <c r="G22" s="9" t="s">
        <v>84</v>
      </c>
      <c r="H22" s="19" t="s">
        <v>21</v>
      </c>
      <c r="I22" s="13" t="s">
        <v>22</v>
      </c>
      <c r="J22" s="13" t="s">
        <v>23</v>
      </c>
      <c r="K22" s="13" t="str">
        <f t="shared" si="0"/>
        <v>1.0</v>
      </c>
    </row>
    <row r="23" spans="1:11" ht="36" x14ac:dyDescent="0.2">
      <c r="A23" s="10" t="s">
        <v>80</v>
      </c>
      <c r="B23" s="10" t="s">
        <v>85</v>
      </c>
      <c r="C23" s="10" t="s">
        <v>86</v>
      </c>
      <c r="D23" s="11">
        <v>28.844643000000001</v>
      </c>
      <c r="E23" s="11">
        <v>-82.356516999999997</v>
      </c>
      <c r="F23" s="12" t="s">
        <v>87</v>
      </c>
      <c r="G23" s="9" t="s">
        <v>88</v>
      </c>
      <c r="H23" s="26" t="s">
        <v>27</v>
      </c>
      <c r="I23" s="13" t="s">
        <v>22</v>
      </c>
      <c r="J23" s="13" t="s">
        <v>23</v>
      </c>
      <c r="K23" s="13" t="str">
        <f t="shared" si="0"/>
        <v>1.0</v>
      </c>
    </row>
    <row r="24" spans="1:11" ht="36" x14ac:dyDescent="0.2">
      <c r="A24" s="9" t="s">
        <v>89</v>
      </c>
      <c r="B24" s="15" t="s">
        <v>90</v>
      </c>
      <c r="C24" s="10" t="s">
        <v>91</v>
      </c>
      <c r="D24" s="11">
        <v>30.046958</v>
      </c>
      <c r="E24" s="11">
        <v>-81.778535000000005</v>
      </c>
      <c r="F24" s="12" t="s">
        <v>92</v>
      </c>
      <c r="G24" s="9" t="s">
        <v>93</v>
      </c>
      <c r="H24" s="13" t="s">
        <v>27</v>
      </c>
      <c r="I24" s="13" t="s">
        <v>22</v>
      </c>
      <c r="J24" s="13" t="s">
        <v>23</v>
      </c>
      <c r="K24" s="13" t="str">
        <f t="shared" si="0"/>
        <v>1.0</v>
      </c>
    </row>
    <row r="25" spans="1:11" ht="36" x14ac:dyDescent="0.2">
      <c r="A25" s="14" t="s">
        <v>94</v>
      </c>
      <c r="B25" s="27" t="s">
        <v>95</v>
      </c>
      <c r="C25" s="27" t="s">
        <v>96</v>
      </c>
      <c r="D25" s="16">
        <v>26.416374000000001</v>
      </c>
      <c r="E25" s="16">
        <v>-81.428310999999994</v>
      </c>
      <c r="F25" s="18" t="s">
        <v>97</v>
      </c>
      <c r="G25" s="9" t="s">
        <v>98</v>
      </c>
      <c r="H25" s="19" t="s">
        <v>21</v>
      </c>
      <c r="I25" s="13" t="s">
        <v>22</v>
      </c>
      <c r="J25" s="13" t="s">
        <v>23</v>
      </c>
      <c r="K25" s="13" t="str">
        <f t="shared" si="0"/>
        <v>1.0</v>
      </c>
    </row>
    <row r="26" spans="1:11" ht="48" x14ac:dyDescent="0.2">
      <c r="A26" s="14" t="s">
        <v>94</v>
      </c>
      <c r="B26" s="14" t="s">
        <v>99</v>
      </c>
      <c r="C26" s="15" t="s">
        <v>100</v>
      </c>
      <c r="D26" s="16">
        <v>26.053602999999999</v>
      </c>
      <c r="E26" s="17">
        <v>-81.699196999999998</v>
      </c>
      <c r="F26" s="18" t="s">
        <v>101</v>
      </c>
      <c r="G26" s="9" t="s">
        <v>98</v>
      </c>
      <c r="H26" s="26" t="s">
        <v>21</v>
      </c>
      <c r="I26" s="13" t="s">
        <v>22</v>
      </c>
      <c r="J26" s="13" t="s">
        <v>23</v>
      </c>
      <c r="K26" s="13" t="str">
        <f t="shared" si="0"/>
        <v>1.0</v>
      </c>
    </row>
    <row r="27" spans="1:11" ht="36" x14ac:dyDescent="0.2">
      <c r="A27" s="15" t="s">
        <v>102</v>
      </c>
      <c r="B27" s="15" t="s">
        <v>103</v>
      </c>
      <c r="C27" s="15" t="s">
        <v>104</v>
      </c>
      <c r="D27" s="20">
        <v>30.196731</v>
      </c>
      <c r="E27" s="17">
        <v>-82.633733000000007</v>
      </c>
      <c r="F27" s="15" t="s">
        <v>105</v>
      </c>
      <c r="G27" s="9" t="s">
        <v>106</v>
      </c>
      <c r="H27" s="19" t="s">
        <v>21</v>
      </c>
      <c r="I27" s="13" t="s">
        <v>22</v>
      </c>
      <c r="J27" s="13" t="s">
        <v>52</v>
      </c>
      <c r="K27" s="13" t="str">
        <f t="shared" si="0"/>
        <v>2.0</v>
      </c>
    </row>
    <row r="28" spans="1:11" x14ac:dyDescent="0.2">
      <c r="A28" s="15" t="s">
        <v>107</v>
      </c>
      <c r="B28" s="15" t="s">
        <v>108</v>
      </c>
      <c r="C28" s="15" t="s">
        <v>109</v>
      </c>
      <c r="D28" s="28">
        <v>27.207775999999999</v>
      </c>
      <c r="E28" s="28">
        <v>-81.860049000000004</v>
      </c>
      <c r="F28" s="29" t="s">
        <v>110</v>
      </c>
      <c r="G28" s="9" t="s">
        <v>111</v>
      </c>
      <c r="H28" s="13" t="s">
        <v>27</v>
      </c>
      <c r="I28" s="13" t="s">
        <v>22</v>
      </c>
      <c r="J28" s="13" t="s">
        <v>52</v>
      </c>
      <c r="K28" s="13" t="str">
        <f t="shared" si="0"/>
        <v>2.0</v>
      </c>
    </row>
    <row r="29" spans="1:11" ht="24" x14ac:dyDescent="0.2">
      <c r="A29" s="9" t="s">
        <v>112</v>
      </c>
      <c r="B29" s="9" t="s">
        <v>113</v>
      </c>
      <c r="C29" s="9" t="s">
        <v>114</v>
      </c>
      <c r="D29" s="9">
        <v>29.640075</v>
      </c>
      <c r="E29" s="9">
        <v>-83.130232000000007</v>
      </c>
      <c r="F29" s="9" t="s">
        <v>115</v>
      </c>
      <c r="G29" s="9" t="s">
        <v>116</v>
      </c>
      <c r="H29" s="13" t="s">
        <v>21</v>
      </c>
      <c r="I29" s="13" t="s">
        <v>22</v>
      </c>
      <c r="J29" s="13" t="s">
        <v>52</v>
      </c>
      <c r="K29" s="13" t="str">
        <f t="shared" si="0"/>
        <v>2.0</v>
      </c>
    </row>
    <row r="30" spans="1:11" ht="24" x14ac:dyDescent="0.2">
      <c r="A30" s="9" t="s">
        <v>117</v>
      </c>
      <c r="B30" s="9" t="s">
        <v>118</v>
      </c>
      <c r="C30" s="9" t="s">
        <v>119</v>
      </c>
      <c r="D30" s="9">
        <v>30.433143999999999</v>
      </c>
      <c r="E30" s="9">
        <v>-87.267876999999999</v>
      </c>
      <c r="F30" s="9" t="s">
        <v>120</v>
      </c>
      <c r="G30" s="9" t="s">
        <v>121</v>
      </c>
      <c r="H30" s="13" t="s">
        <v>21</v>
      </c>
      <c r="I30" s="13" t="s">
        <v>22</v>
      </c>
      <c r="J30" s="13" t="s">
        <v>23</v>
      </c>
      <c r="K30" s="13" t="str">
        <f t="shared" si="0"/>
        <v>1.0</v>
      </c>
    </row>
    <row r="31" spans="1:11" ht="36" x14ac:dyDescent="0.2">
      <c r="A31" s="9" t="s">
        <v>122</v>
      </c>
      <c r="B31" s="9" t="s">
        <v>123</v>
      </c>
      <c r="C31" s="9" t="s">
        <v>124</v>
      </c>
      <c r="D31" s="9">
        <v>30.557445999999999</v>
      </c>
      <c r="E31" s="9">
        <v>-84.597852000000003</v>
      </c>
      <c r="F31" s="9" t="s">
        <v>125</v>
      </c>
      <c r="G31" s="9" t="s">
        <v>126</v>
      </c>
      <c r="H31" s="13" t="s">
        <v>21</v>
      </c>
      <c r="I31" s="13" t="s">
        <v>22</v>
      </c>
      <c r="J31" s="13" t="s">
        <v>52</v>
      </c>
      <c r="K31" s="13" t="str">
        <f t="shared" si="0"/>
        <v>2.0</v>
      </c>
    </row>
    <row r="32" spans="1:11" ht="36" x14ac:dyDescent="0.2">
      <c r="A32" s="10" t="s">
        <v>127</v>
      </c>
      <c r="B32" s="10" t="s">
        <v>128</v>
      </c>
      <c r="C32" s="10" t="s">
        <v>129</v>
      </c>
      <c r="D32" s="11">
        <v>29.821729999999999</v>
      </c>
      <c r="E32" s="11">
        <v>-85.293520000000001</v>
      </c>
      <c r="F32" s="12" t="s">
        <v>130</v>
      </c>
      <c r="G32" s="9" t="s">
        <v>131</v>
      </c>
      <c r="H32" s="13" t="s">
        <v>21</v>
      </c>
      <c r="I32" s="13" t="s">
        <v>22</v>
      </c>
      <c r="J32" s="13" t="s">
        <v>52</v>
      </c>
      <c r="K32" s="13" t="str">
        <f t="shared" si="0"/>
        <v>2.0</v>
      </c>
    </row>
    <row r="33" spans="1:11" ht="24" x14ac:dyDescent="0.2">
      <c r="A33" s="9" t="s">
        <v>132</v>
      </c>
      <c r="B33" s="15" t="s">
        <v>133</v>
      </c>
      <c r="C33" s="15" t="s">
        <v>134</v>
      </c>
      <c r="D33" s="28">
        <v>30.100359999999998</v>
      </c>
      <c r="E33" s="28">
        <v>-85.198610000000002</v>
      </c>
      <c r="F33" s="29" t="s">
        <v>135</v>
      </c>
      <c r="G33" s="9" t="s">
        <v>136</v>
      </c>
      <c r="H33" s="30" t="s">
        <v>21</v>
      </c>
      <c r="I33" s="13" t="s">
        <v>137</v>
      </c>
      <c r="J33" s="13" t="s">
        <v>52</v>
      </c>
      <c r="K33" s="13" t="str">
        <f t="shared" si="0"/>
        <v>1.0</v>
      </c>
    </row>
    <row r="34" spans="1:11" ht="48" x14ac:dyDescent="0.2">
      <c r="A34" s="9" t="s">
        <v>138</v>
      </c>
      <c r="B34" s="9" t="s">
        <v>139</v>
      </c>
      <c r="C34" s="9" t="s">
        <v>140</v>
      </c>
      <c r="D34" s="9">
        <v>28.545801999999998</v>
      </c>
      <c r="E34" s="9">
        <v>-82.392971000000003</v>
      </c>
      <c r="F34" s="9" t="s">
        <v>141</v>
      </c>
      <c r="G34" s="9" t="s">
        <v>142</v>
      </c>
      <c r="H34" s="13" t="s">
        <v>27</v>
      </c>
      <c r="I34" s="13" t="s">
        <v>22</v>
      </c>
      <c r="J34" s="13" t="s">
        <v>23</v>
      </c>
      <c r="K34" s="13" t="str">
        <f t="shared" si="0"/>
        <v>1.0</v>
      </c>
    </row>
    <row r="35" spans="1:11" ht="36" x14ac:dyDescent="0.2">
      <c r="A35" s="9" t="s">
        <v>138</v>
      </c>
      <c r="B35" s="9" t="s">
        <v>139</v>
      </c>
      <c r="C35" s="9" t="s">
        <v>143</v>
      </c>
      <c r="D35" s="9">
        <v>28.546555999999999</v>
      </c>
      <c r="E35" s="9">
        <v>-82.392735000000002</v>
      </c>
      <c r="F35" s="9" t="s">
        <v>144</v>
      </c>
      <c r="G35" s="9" t="s">
        <v>142</v>
      </c>
      <c r="H35" s="13" t="s">
        <v>27</v>
      </c>
      <c r="I35" s="13" t="s">
        <v>22</v>
      </c>
      <c r="J35" s="13" t="s">
        <v>23</v>
      </c>
      <c r="K35" s="13" t="str">
        <f t="shared" si="0"/>
        <v>1.0</v>
      </c>
    </row>
    <row r="36" spans="1:11" ht="24" x14ac:dyDescent="0.2">
      <c r="A36" s="15" t="s">
        <v>145</v>
      </c>
      <c r="B36" s="15" t="s">
        <v>146</v>
      </c>
      <c r="C36" s="15" t="s">
        <v>147</v>
      </c>
      <c r="D36" s="20">
        <v>27.588829</v>
      </c>
      <c r="E36" s="20">
        <v>-81.512071000000006</v>
      </c>
      <c r="F36" s="15" t="s">
        <v>148</v>
      </c>
      <c r="G36" s="9" t="s">
        <v>149</v>
      </c>
      <c r="H36" s="19" t="s">
        <v>21</v>
      </c>
      <c r="I36" s="13" t="s">
        <v>22</v>
      </c>
      <c r="J36" s="13" t="s">
        <v>23</v>
      </c>
      <c r="K36" s="13" t="str">
        <f t="shared" si="0"/>
        <v>1.0</v>
      </c>
    </row>
    <row r="37" spans="1:11" x14ac:dyDescent="0.2">
      <c r="A37" s="15" t="s">
        <v>150</v>
      </c>
      <c r="B37" s="15" t="s">
        <v>151</v>
      </c>
      <c r="C37" s="15" t="s">
        <v>152</v>
      </c>
      <c r="D37" s="28">
        <v>30.055482999999999</v>
      </c>
      <c r="E37" s="28">
        <v>-83.181774000000004</v>
      </c>
      <c r="F37" s="29" t="s">
        <v>153</v>
      </c>
      <c r="G37" s="9" t="s">
        <v>154</v>
      </c>
      <c r="H37" s="13" t="s">
        <v>27</v>
      </c>
      <c r="I37" s="13" t="s">
        <v>22</v>
      </c>
      <c r="J37" s="13" t="s">
        <v>52</v>
      </c>
      <c r="K37" s="13" t="str">
        <f t="shared" si="0"/>
        <v>2.0</v>
      </c>
    </row>
    <row r="38" spans="1:11" ht="24" x14ac:dyDescent="0.2">
      <c r="A38" s="9" t="s">
        <v>155</v>
      </c>
      <c r="B38" s="9" t="s">
        <v>156</v>
      </c>
      <c r="C38" s="9" t="s">
        <v>157</v>
      </c>
      <c r="D38" s="9">
        <v>28.813424000000001</v>
      </c>
      <c r="E38" s="9">
        <v>-81.687234000000004</v>
      </c>
      <c r="F38" s="9" t="s">
        <v>158</v>
      </c>
      <c r="G38" s="9" t="s">
        <v>159</v>
      </c>
      <c r="H38" s="13" t="s">
        <v>21</v>
      </c>
      <c r="I38" s="13" t="s">
        <v>22</v>
      </c>
      <c r="J38" s="13" t="s">
        <v>23</v>
      </c>
      <c r="K38" s="13" t="str">
        <f t="shared" si="0"/>
        <v>1.0</v>
      </c>
    </row>
    <row r="39" spans="1:11" ht="24" x14ac:dyDescent="0.2">
      <c r="A39" s="14" t="s">
        <v>155</v>
      </c>
      <c r="B39" s="14" t="s">
        <v>160</v>
      </c>
      <c r="C39" s="15" t="s">
        <v>161</v>
      </c>
      <c r="D39" s="16">
        <v>28.844743999999999</v>
      </c>
      <c r="E39" s="17">
        <v>-81.906739999999999</v>
      </c>
      <c r="F39" s="18" t="s">
        <v>162</v>
      </c>
      <c r="G39" s="9" t="s">
        <v>163</v>
      </c>
      <c r="H39" s="26" t="s">
        <v>21</v>
      </c>
      <c r="I39" s="13" t="s">
        <v>22</v>
      </c>
      <c r="J39" s="13" t="s">
        <v>23</v>
      </c>
      <c r="K39" s="13" t="str">
        <f t="shared" si="0"/>
        <v>1.0</v>
      </c>
    </row>
    <row r="40" spans="1:11" ht="36" x14ac:dyDescent="0.2">
      <c r="A40" s="14" t="s">
        <v>164</v>
      </c>
      <c r="B40" s="15" t="s">
        <v>165</v>
      </c>
      <c r="C40" s="15" t="s">
        <v>166</v>
      </c>
      <c r="D40" s="16">
        <v>30.422141</v>
      </c>
      <c r="E40" s="16">
        <v>-84.301309000000003</v>
      </c>
      <c r="F40" s="18" t="s">
        <v>167</v>
      </c>
      <c r="G40" s="9" t="s">
        <v>168</v>
      </c>
      <c r="H40" s="19" t="s">
        <v>21</v>
      </c>
      <c r="I40" s="13" t="s">
        <v>22</v>
      </c>
      <c r="J40" s="13" t="s">
        <v>23</v>
      </c>
      <c r="K40" s="13" t="str">
        <f t="shared" si="0"/>
        <v>1.0</v>
      </c>
    </row>
    <row r="41" spans="1:11" x14ac:dyDescent="0.2">
      <c r="A41" s="9" t="s">
        <v>169</v>
      </c>
      <c r="B41" s="9" t="s">
        <v>170</v>
      </c>
      <c r="C41" s="9" t="s">
        <v>171</v>
      </c>
      <c r="D41" s="9">
        <v>30.411024999999999</v>
      </c>
      <c r="E41" s="9">
        <v>-84.240769</v>
      </c>
      <c r="F41" s="9" t="s">
        <v>172</v>
      </c>
      <c r="G41" s="9" t="s">
        <v>168</v>
      </c>
      <c r="H41" s="13" t="s">
        <v>21</v>
      </c>
      <c r="I41" s="13" t="s">
        <v>22</v>
      </c>
      <c r="J41" s="13" t="s">
        <v>23</v>
      </c>
      <c r="K41" s="13" t="str">
        <f t="shared" si="0"/>
        <v>1.0</v>
      </c>
    </row>
    <row r="42" spans="1:11" ht="36" x14ac:dyDescent="0.2">
      <c r="A42" s="31" t="s">
        <v>173</v>
      </c>
      <c r="B42" s="31" t="s">
        <v>174</v>
      </c>
      <c r="C42" s="32" t="s">
        <v>175</v>
      </c>
      <c r="D42" s="33">
        <v>27.444780000000002</v>
      </c>
      <c r="E42" s="33">
        <v>-82.554224000000005</v>
      </c>
      <c r="F42" s="32" t="s">
        <v>176</v>
      </c>
      <c r="G42" s="9" t="s">
        <v>177</v>
      </c>
      <c r="H42" s="34" t="s">
        <v>21</v>
      </c>
      <c r="I42" s="35" t="s">
        <v>22</v>
      </c>
      <c r="J42" s="13" t="s">
        <v>23</v>
      </c>
      <c r="K42" s="13" t="str">
        <f t="shared" si="0"/>
        <v>1.0</v>
      </c>
    </row>
    <row r="43" spans="1:11" ht="24" x14ac:dyDescent="0.2">
      <c r="A43" s="9" t="s">
        <v>173</v>
      </c>
      <c r="B43" s="10" t="s">
        <v>178</v>
      </c>
      <c r="C43" s="10" t="s">
        <v>179</v>
      </c>
      <c r="D43" s="11">
        <v>27.46705</v>
      </c>
      <c r="E43" s="11">
        <v>-82.576089999999994</v>
      </c>
      <c r="F43" s="12" t="s">
        <v>180</v>
      </c>
      <c r="G43" s="9" t="s">
        <v>177</v>
      </c>
      <c r="H43" s="13" t="s">
        <v>21</v>
      </c>
      <c r="I43" s="13" t="s">
        <v>22</v>
      </c>
      <c r="J43" s="13" t="s">
        <v>23</v>
      </c>
      <c r="K43" s="13" t="str">
        <f t="shared" si="0"/>
        <v>1.0</v>
      </c>
    </row>
    <row r="44" spans="1:11" ht="24" x14ac:dyDescent="0.2">
      <c r="A44" s="10" t="s">
        <v>173</v>
      </c>
      <c r="B44" s="10" t="s">
        <v>181</v>
      </c>
      <c r="C44" s="10" t="s">
        <v>182</v>
      </c>
      <c r="D44" s="36">
        <v>27.389461000000001</v>
      </c>
      <c r="E44" s="36">
        <v>-82.484470999999999</v>
      </c>
      <c r="F44" s="37" t="s">
        <v>183</v>
      </c>
      <c r="G44" s="9" t="s">
        <v>177</v>
      </c>
      <c r="H44" s="13" t="s">
        <v>21</v>
      </c>
      <c r="I44" s="13" t="s">
        <v>22</v>
      </c>
      <c r="J44" s="13" t="s">
        <v>23</v>
      </c>
      <c r="K44" s="13" t="str">
        <f t="shared" si="0"/>
        <v>1.0</v>
      </c>
    </row>
    <row r="45" spans="1:11" ht="36" x14ac:dyDescent="0.2">
      <c r="A45" s="9" t="s">
        <v>173</v>
      </c>
      <c r="B45" s="10" t="s">
        <v>184</v>
      </c>
      <c r="C45" s="10" t="s">
        <v>185</v>
      </c>
      <c r="D45" s="11">
        <v>27.460428</v>
      </c>
      <c r="E45" s="11">
        <v>-82.527928000000003</v>
      </c>
      <c r="F45" s="12" t="s">
        <v>186</v>
      </c>
      <c r="G45" s="9" t="s">
        <v>177</v>
      </c>
      <c r="H45" s="13" t="s">
        <v>21</v>
      </c>
      <c r="I45" s="13" t="s">
        <v>22</v>
      </c>
      <c r="J45" s="13" t="s">
        <v>23</v>
      </c>
      <c r="K45" s="13" t="str">
        <f t="shared" si="0"/>
        <v>1.0</v>
      </c>
    </row>
    <row r="46" spans="1:11" ht="48" x14ac:dyDescent="0.2">
      <c r="A46" s="9" t="s">
        <v>187</v>
      </c>
      <c r="B46" s="10" t="s">
        <v>188</v>
      </c>
      <c r="C46" s="10" t="s">
        <v>189</v>
      </c>
      <c r="D46" s="11">
        <v>29.221194000000001</v>
      </c>
      <c r="E46" s="11">
        <v>-82.160972000000001</v>
      </c>
      <c r="F46" s="12" t="s">
        <v>190</v>
      </c>
      <c r="G46" s="9" t="s">
        <v>191</v>
      </c>
      <c r="H46" s="26" t="s">
        <v>27</v>
      </c>
      <c r="I46" s="13" t="s">
        <v>22</v>
      </c>
      <c r="J46" s="13" t="s">
        <v>23</v>
      </c>
      <c r="K46" s="13" t="str">
        <f t="shared" si="0"/>
        <v>1.0</v>
      </c>
    </row>
    <row r="47" spans="1:11" ht="48" x14ac:dyDescent="0.2">
      <c r="A47" s="15" t="s">
        <v>192</v>
      </c>
      <c r="B47" s="38" t="s">
        <v>193</v>
      </c>
      <c r="C47" s="15" t="s">
        <v>194</v>
      </c>
      <c r="D47" s="39">
        <v>25.015716000000001</v>
      </c>
      <c r="E47" s="20">
        <v>-80.508472999999995</v>
      </c>
      <c r="F47" s="10" t="s">
        <v>195</v>
      </c>
      <c r="G47" s="9" t="s">
        <v>196</v>
      </c>
      <c r="H47" s="40" t="s">
        <v>21</v>
      </c>
      <c r="I47" s="13" t="s">
        <v>22</v>
      </c>
      <c r="J47" s="13" t="s">
        <v>52</v>
      </c>
      <c r="K47" s="13" t="str">
        <f t="shared" si="0"/>
        <v>2.0</v>
      </c>
    </row>
    <row r="48" spans="1:11" ht="36" x14ac:dyDescent="0.2">
      <c r="A48" s="9" t="s">
        <v>192</v>
      </c>
      <c r="B48" s="10" t="s">
        <v>197</v>
      </c>
      <c r="C48" s="10" t="s">
        <v>198</v>
      </c>
      <c r="D48" s="11">
        <v>24.563454</v>
      </c>
      <c r="E48" s="11">
        <v>-81.797280999999998</v>
      </c>
      <c r="F48" s="12" t="s">
        <v>199</v>
      </c>
      <c r="G48" s="9" t="s">
        <v>200</v>
      </c>
      <c r="H48" s="13" t="s">
        <v>21</v>
      </c>
      <c r="I48" s="13" t="s">
        <v>22</v>
      </c>
      <c r="J48" s="13" t="s">
        <v>52</v>
      </c>
      <c r="K48" s="13" t="str">
        <f t="shared" si="0"/>
        <v>2.0</v>
      </c>
    </row>
    <row r="49" spans="1:11" ht="24" x14ac:dyDescent="0.2">
      <c r="A49" s="37" t="s">
        <v>201</v>
      </c>
      <c r="B49" s="10" t="s">
        <v>202</v>
      </c>
      <c r="C49" s="10" t="s">
        <v>203</v>
      </c>
      <c r="D49" s="36">
        <v>28.311285999999999</v>
      </c>
      <c r="E49" s="36">
        <v>-81.456844000000004</v>
      </c>
      <c r="F49" s="37" t="s">
        <v>204</v>
      </c>
      <c r="G49" s="9" t="s">
        <v>205</v>
      </c>
      <c r="H49" s="13" t="s">
        <v>21</v>
      </c>
      <c r="I49" s="13" t="s">
        <v>22</v>
      </c>
      <c r="J49" s="13" t="s">
        <v>23</v>
      </c>
      <c r="K49" s="13" t="str">
        <f t="shared" si="0"/>
        <v>1.0</v>
      </c>
    </row>
    <row r="50" spans="1:11" ht="48" x14ac:dyDescent="0.2">
      <c r="A50" s="15" t="s">
        <v>201</v>
      </c>
      <c r="B50" s="15" t="s">
        <v>206</v>
      </c>
      <c r="C50" s="15" t="s">
        <v>207</v>
      </c>
      <c r="D50" s="20">
        <v>28.254057</v>
      </c>
      <c r="E50" s="17">
        <v>-81.479622000000006</v>
      </c>
      <c r="F50" s="15" t="s">
        <v>208</v>
      </c>
      <c r="G50" s="9" t="s">
        <v>209</v>
      </c>
      <c r="H50" s="19" t="s">
        <v>27</v>
      </c>
      <c r="I50" s="13" t="s">
        <v>22</v>
      </c>
      <c r="J50" s="13" t="s">
        <v>23</v>
      </c>
      <c r="K50" s="13" t="str">
        <f t="shared" si="0"/>
        <v>1.0</v>
      </c>
    </row>
    <row r="51" spans="1:11" ht="36" x14ac:dyDescent="0.2">
      <c r="A51" s="9" t="s">
        <v>210</v>
      </c>
      <c r="B51" s="9" t="s">
        <v>211</v>
      </c>
      <c r="C51" s="9" t="s">
        <v>212</v>
      </c>
      <c r="D51" s="9">
        <v>28.319334000000001</v>
      </c>
      <c r="E51" s="9">
        <v>-81.336296000000004</v>
      </c>
      <c r="F51" s="9" t="s">
        <v>213</v>
      </c>
      <c r="G51" s="9" t="s">
        <v>205</v>
      </c>
      <c r="H51" s="13" t="s">
        <v>21</v>
      </c>
      <c r="I51" s="13" t="s">
        <v>22</v>
      </c>
      <c r="J51" s="13" t="s">
        <v>23</v>
      </c>
      <c r="K51" s="13" t="str">
        <f t="shared" si="0"/>
        <v>1.0</v>
      </c>
    </row>
    <row r="52" spans="1:11" ht="36" x14ac:dyDescent="0.2">
      <c r="A52" s="9" t="s">
        <v>210</v>
      </c>
      <c r="B52" s="9" t="s">
        <v>214</v>
      </c>
      <c r="C52" s="9" t="s">
        <v>215</v>
      </c>
      <c r="D52" s="9">
        <v>28.253426999999999</v>
      </c>
      <c r="E52" s="9">
        <v>-81.479459000000006</v>
      </c>
      <c r="F52" s="9" t="s">
        <v>216</v>
      </c>
      <c r="G52" s="9" t="s">
        <v>209</v>
      </c>
      <c r="H52" s="13" t="s">
        <v>27</v>
      </c>
      <c r="I52" s="13" t="s">
        <v>22</v>
      </c>
      <c r="J52" s="13" t="s">
        <v>23</v>
      </c>
      <c r="K52" s="13" t="str">
        <f t="shared" si="0"/>
        <v>1.0</v>
      </c>
    </row>
    <row r="53" spans="1:11" ht="36" x14ac:dyDescent="0.2">
      <c r="A53" s="9" t="s">
        <v>217</v>
      </c>
      <c r="B53" s="10" t="s">
        <v>218</v>
      </c>
      <c r="C53" s="15" t="s">
        <v>219</v>
      </c>
      <c r="D53" s="11">
        <v>28.356283000000001</v>
      </c>
      <c r="E53" s="11">
        <v>-82.689183</v>
      </c>
      <c r="F53" s="12" t="s">
        <v>220</v>
      </c>
      <c r="G53" s="9" t="s">
        <v>221</v>
      </c>
      <c r="H53" s="13" t="s">
        <v>21</v>
      </c>
      <c r="I53" s="13" t="s">
        <v>22</v>
      </c>
      <c r="J53" s="13" t="s">
        <v>23</v>
      </c>
      <c r="K53" s="13" t="str">
        <f t="shared" si="0"/>
        <v>1.0</v>
      </c>
    </row>
    <row r="54" spans="1:11" ht="24" x14ac:dyDescent="0.2">
      <c r="A54" s="15" t="s">
        <v>217</v>
      </c>
      <c r="B54" s="15" t="s">
        <v>222</v>
      </c>
      <c r="C54" s="15" t="s">
        <v>223</v>
      </c>
      <c r="D54" s="20">
        <v>28.358250000000002</v>
      </c>
      <c r="E54" s="17">
        <v>-82.690602999999996</v>
      </c>
      <c r="F54" s="15" t="s">
        <v>224</v>
      </c>
      <c r="G54" s="9" t="s">
        <v>221</v>
      </c>
      <c r="H54" s="19" t="s">
        <v>27</v>
      </c>
      <c r="I54" s="13" t="s">
        <v>22</v>
      </c>
      <c r="J54" s="13" t="s">
        <v>23</v>
      </c>
      <c r="K54" s="13" t="str">
        <f t="shared" si="0"/>
        <v>1.0</v>
      </c>
    </row>
    <row r="55" spans="1:11" ht="24" x14ac:dyDescent="0.2">
      <c r="A55" s="9" t="s">
        <v>217</v>
      </c>
      <c r="B55" s="9" t="s">
        <v>225</v>
      </c>
      <c r="C55" s="9" t="s">
        <v>226</v>
      </c>
      <c r="D55" s="9">
        <v>28.355967</v>
      </c>
      <c r="E55" s="9">
        <v>-82.690437000000003</v>
      </c>
      <c r="F55" s="9" t="s">
        <v>227</v>
      </c>
      <c r="G55" s="9"/>
      <c r="H55" s="13" t="s">
        <v>27</v>
      </c>
      <c r="I55" s="13" t="s">
        <v>22</v>
      </c>
      <c r="J55" s="13" t="s">
        <v>23</v>
      </c>
      <c r="K55" s="13" t="str">
        <f t="shared" si="0"/>
        <v>1.0</v>
      </c>
    </row>
    <row r="56" spans="1:11" ht="24" x14ac:dyDescent="0.2">
      <c r="A56" s="10" t="s">
        <v>228</v>
      </c>
      <c r="B56" s="10" t="s">
        <v>229</v>
      </c>
      <c r="C56" s="10" t="s">
        <v>230</v>
      </c>
      <c r="D56" s="20">
        <v>27.341007999999999</v>
      </c>
      <c r="E56" s="20">
        <v>-82.544211000000004</v>
      </c>
      <c r="F56" s="10" t="s">
        <v>231</v>
      </c>
      <c r="G56" s="9" t="s">
        <v>228</v>
      </c>
      <c r="H56" s="26" t="s">
        <v>27</v>
      </c>
      <c r="I56" s="13" t="s">
        <v>22</v>
      </c>
      <c r="J56" s="13" t="s">
        <v>23</v>
      </c>
      <c r="K56" s="13" t="str">
        <f t="shared" si="0"/>
        <v>1.0</v>
      </c>
    </row>
    <row r="57" spans="1:11" ht="24" x14ac:dyDescent="0.2">
      <c r="A57" s="9" t="s">
        <v>228</v>
      </c>
      <c r="B57" s="12" t="s">
        <v>232</v>
      </c>
      <c r="C57" s="12" t="s">
        <v>233</v>
      </c>
      <c r="D57" s="11">
        <v>27.053609999999999</v>
      </c>
      <c r="E57" s="11">
        <v>-82.187562999999997</v>
      </c>
      <c r="F57" s="12" t="s">
        <v>234</v>
      </c>
      <c r="G57" s="9" t="s">
        <v>235</v>
      </c>
      <c r="H57" s="13" t="s">
        <v>21</v>
      </c>
      <c r="I57" s="13" t="s">
        <v>22</v>
      </c>
      <c r="J57" s="13" t="s">
        <v>23</v>
      </c>
      <c r="K57" s="13" t="str">
        <f t="shared" si="0"/>
        <v>1.0</v>
      </c>
    </row>
    <row r="58" spans="1:11" ht="36" x14ac:dyDescent="0.2">
      <c r="A58" s="15" t="s">
        <v>228</v>
      </c>
      <c r="B58" s="15" t="s">
        <v>236</v>
      </c>
      <c r="C58" s="15" t="s">
        <v>237</v>
      </c>
      <c r="D58" s="20">
        <v>27.068049999999999</v>
      </c>
      <c r="E58" s="17">
        <v>-82.160799999999995</v>
      </c>
      <c r="F58" s="15" t="s">
        <v>238</v>
      </c>
      <c r="G58" s="9" t="s">
        <v>209</v>
      </c>
      <c r="H58" s="19" t="s">
        <v>21</v>
      </c>
      <c r="I58" s="13" t="s">
        <v>22</v>
      </c>
      <c r="J58" s="13" t="s">
        <v>23</v>
      </c>
      <c r="K58" s="13" t="str">
        <f t="shared" si="0"/>
        <v>1.0</v>
      </c>
    </row>
    <row r="59" spans="1:11" ht="36" x14ac:dyDescent="0.2">
      <c r="A59" s="9" t="s">
        <v>239</v>
      </c>
      <c r="B59" s="9" t="s">
        <v>240</v>
      </c>
      <c r="C59" s="9" t="s">
        <v>241</v>
      </c>
      <c r="D59" s="9">
        <v>27.354939999999999</v>
      </c>
      <c r="E59" s="9">
        <v>-82.535566000000003</v>
      </c>
      <c r="F59" s="9" t="s">
        <v>242</v>
      </c>
      <c r="G59" s="9" t="s">
        <v>228</v>
      </c>
      <c r="H59" s="13" t="s">
        <v>21</v>
      </c>
      <c r="I59" s="13" t="s">
        <v>22</v>
      </c>
      <c r="J59" s="13" t="s">
        <v>23</v>
      </c>
      <c r="K59" s="13" t="str">
        <f t="shared" si="0"/>
        <v>1.0</v>
      </c>
    </row>
    <row r="60" spans="1:11" x14ac:dyDescent="0.2">
      <c r="A60" s="9" t="s">
        <v>239</v>
      </c>
      <c r="B60" s="9" t="s">
        <v>240</v>
      </c>
      <c r="C60" s="9" t="s">
        <v>243</v>
      </c>
      <c r="D60" s="9">
        <v>27.356297000000001</v>
      </c>
      <c r="E60" s="9">
        <v>-82.542398000000006</v>
      </c>
      <c r="F60" s="9" t="s">
        <v>244</v>
      </c>
      <c r="G60" s="9" t="s">
        <v>228</v>
      </c>
      <c r="H60" s="13" t="s">
        <v>21</v>
      </c>
      <c r="I60" s="13" t="s">
        <v>22</v>
      </c>
      <c r="J60" s="13" t="s">
        <v>23</v>
      </c>
      <c r="K60" s="13" t="str">
        <f t="shared" si="0"/>
        <v>1.0</v>
      </c>
    </row>
    <row r="61" spans="1:11" x14ac:dyDescent="0.2">
      <c r="A61" s="9" t="s">
        <v>239</v>
      </c>
      <c r="B61" s="10" t="s">
        <v>245</v>
      </c>
      <c r="C61" s="10" t="s">
        <v>246</v>
      </c>
      <c r="D61" s="11">
        <v>27.042728</v>
      </c>
      <c r="E61" s="11">
        <v>-82.217031000000006</v>
      </c>
      <c r="F61" s="12" t="s">
        <v>247</v>
      </c>
      <c r="G61" s="9" t="s">
        <v>235</v>
      </c>
      <c r="H61" s="13" t="s">
        <v>21</v>
      </c>
      <c r="I61" s="13" t="s">
        <v>22</v>
      </c>
      <c r="J61" s="13" t="s">
        <v>23</v>
      </c>
      <c r="K61" s="13" t="str">
        <f t="shared" si="0"/>
        <v>1.0</v>
      </c>
    </row>
    <row r="62" spans="1:11" x14ac:dyDescent="0.2">
      <c r="A62" s="14" t="s">
        <v>248</v>
      </c>
      <c r="B62" s="15" t="s">
        <v>249</v>
      </c>
      <c r="C62" s="15" t="s">
        <v>250</v>
      </c>
      <c r="D62" s="16">
        <v>28.787856000000001</v>
      </c>
      <c r="E62" s="16">
        <v>-81.220033000000001</v>
      </c>
      <c r="F62" s="18" t="s">
        <v>251</v>
      </c>
      <c r="G62" s="9" t="s">
        <v>252</v>
      </c>
      <c r="H62" s="19" t="s">
        <v>21</v>
      </c>
      <c r="I62" s="13" t="s">
        <v>22</v>
      </c>
      <c r="J62" s="13" t="s">
        <v>23</v>
      </c>
      <c r="K62" s="13" t="str">
        <f t="shared" si="0"/>
        <v>1.0</v>
      </c>
    </row>
    <row r="63" spans="1:11" ht="48" x14ac:dyDescent="0.2">
      <c r="A63" s="14" t="s">
        <v>248</v>
      </c>
      <c r="B63" s="14" t="s">
        <v>253</v>
      </c>
      <c r="C63" s="15" t="s">
        <v>254</v>
      </c>
      <c r="D63" s="16">
        <v>28.787465999999998</v>
      </c>
      <c r="E63" s="17">
        <v>-81.221860000000007</v>
      </c>
      <c r="F63" s="18" t="s">
        <v>255</v>
      </c>
      <c r="G63" s="9" t="s">
        <v>252</v>
      </c>
      <c r="H63" s="26" t="s">
        <v>21</v>
      </c>
      <c r="I63" s="13" t="s">
        <v>22</v>
      </c>
      <c r="J63" s="13" t="s">
        <v>23</v>
      </c>
      <c r="K63" s="13" t="str">
        <f t="shared" si="0"/>
        <v>1.0</v>
      </c>
    </row>
    <row r="64" spans="1:11" x14ac:dyDescent="0.2">
      <c r="A64" s="9" t="s">
        <v>256</v>
      </c>
      <c r="B64" s="9" t="s">
        <v>257</v>
      </c>
      <c r="C64" s="9" t="s">
        <v>258</v>
      </c>
      <c r="D64" s="9">
        <v>27.434687</v>
      </c>
      <c r="E64" s="9">
        <v>-80.355975999999998</v>
      </c>
      <c r="F64" s="9" t="s">
        <v>259</v>
      </c>
      <c r="G64" s="9" t="s">
        <v>260</v>
      </c>
      <c r="H64" s="13" t="s">
        <v>21</v>
      </c>
      <c r="I64" s="13" t="s">
        <v>22</v>
      </c>
      <c r="J64" s="13" t="s">
        <v>23</v>
      </c>
      <c r="K64" s="13" t="str">
        <f t="shared" si="0"/>
        <v>1.0</v>
      </c>
    </row>
    <row r="65" spans="1:11" ht="36" x14ac:dyDescent="0.2">
      <c r="A65" s="15" t="s">
        <v>261</v>
      </c>
      <c r="B65" s="15" t="s">
        <v>262</v>
      </c>
      <c r="C65" s="15" t="s">
        <v>263</v>
      </c>
      <c r="D65" s="20">
        <v>28.914664999999999</v>
      </c>
      <c r="E65" s="17">
        <v>-81.954106999999993</v>
      </c>
      <c r="F65" s="15" t="s">
        <v>264</v>
      </c>
      <c r="G65" s="9" t="s">
        <v>265</v>
      </c>
      <c r="H65" s="19" t="s">
        <v>21</v>
      </c>
      <c r="I65" s="13" t="s">
        <v>22</v>
      </c>
      <c r="J65" s="13" t="s">
        <v>23</v>
      </c>
      <c r="K65" s="13" t="str">
        <f t="shared" si="0"/>
        <v>1.0</v>
      </c>
    </row>
    <row r="66" spans="1:11" ht="24" x14ac:dyDescent="0.2">
      <c r="A66" s="10" t="s">
        <v>266</v>
      </c>
      <c r="B66" s="10" t="s">
        <v>267</v>
      </c>
      <c r="C66" s="10" t="s">
        <v>268</v>
      </c>
      <c r="D66" s="11">
        <v>29.017358000000002</v>
      </c>
      <c r="E66" s="11">
        <v>-81.354630999999998</v>
      </c>
      <c r="F66" s="12" t="s">
        <v>269</v>
      </c>
      <c r="G66" s="9" t="s">
        <v>270</v>
      </c>
      <c r="H66" s="13" t="s">
        <v>21</v>
      </c>
      <c r="I66" s="13" t="s">
        <v>22</v>
      </c>
      <c r="J66" s="13" t="s">
        <v>23</v>
      </c>
      <c r="K66" s="13" t="str">
        <f t="shared" si="0"/>
        <v>1.0</v>
      </c>
    </row>
    <row r="67" spans="1:11" ht="36" x14ac:dyDescent="0.2">
      <c r="A67" s="14" t="s">
        <v>271</v>
      </c>
      <c r="B67" s="15" t="s">
        <v>272</v>
      </c>
      <c r="C67" s="15" t="s">
        <v>273</v>
      </c>
      <c r="D67" s="20">
        <v>30.7303</v>
      </c>
      <c r="E67" s="16">
        <v>-86.123400000000004</v>
      </c>
      <c r="F67" s="18" t="s">
        <v>274</v>
      </c>
      <c r="G67" s="9" t="s">
        <v>275</v>
      </c>
      <c r="H67" s="19" t="s">
        <v>21</v>
      </c>
      <c r="I67" s="13" t="s">
        <v>22</v>
      </c>
      <c r="J67" s="13" t="s">
        <v>52</v>
      </c>
      <c r="K67" s="13" t="str">
        <f t="shared" si="0"/>
        <v>2.0</v>
      </c>
    </row>
    <row r="68" spans="1:11" ht="60" x14ac:dyDescent="0.2">
      <c r="A68" s="15" t="s">
        <v>271</v>
      </c>
      <c r="B68" s="15" t="s">
        <v>276</v>
      </c>
      <c r="C68" s="15" t="s">
        <v>277</v>
      </c>
      <c r="D68" s="28">
        <v>30.705601999999999</v>
      </c>
      <c r="E68" s="28">
        <v>-86.119298000000001</v>
      </c>
      <c r="F68" s="29" t="s">
        <v>278</v>
      </c>
      <c r="G68" s="9" t="s">
        <v>275</v>
      </c>
      <c r="H68" s="30" t="s">
        <v>21</v>
      </c>
      <c r="I68" s="13" t="s">
        <v>137</v>
      </c>
      <c r="J68" s="13" t="s">
        <v>52</v>
      </c>
      <c r="K68" s="13" t="str">
        <f t="shared" si="0"/>
        <v>1.0</v>
      </c>
    </row>
    <row r="69" spans="1:11" x14ac:dyDescent="0.2">
      <c r="A69" s="15" t="s">
        <v>279</v>
      </c>
      <c r="B69" s="15" t="s">
        <v>280</v>
      </c>
      <c r="C69" s="15" t="s">
        <v>281</v>
      </c>
      <c r="D69" s="28">
        <v>30.761424999999999</v>
      </c>
      <c r="E69" s="28">
        <v>-85.542275000000004</v>
      </c>
      <c r="F69" s="29" t="s">
        <v>282</v>
      </c>
      <c r="G69" s="9" t="s">
        <v>283</v>
      </c>
      <c r="H69" s="13" t="s">
        <v>21</v>
      </c>
      <c r="I69" s="13" t="s">
        <v>137</v>
      </c>
      <c r="J69" s="13" t="s">
        <v>52</v>
      </c>
      <c r="K69" s="13" t="str">
        <f t="shared" si="0"/>
        <v>1.0</v>
      </c>
    </row>
  </sheetData>
  <mergeCells count="1">
    <mergeCell ref="D2:J3"/>
  </mergeCells>
  <conditionalFormatting sqref="H44">
    <cfRule type="cellIs" dxfId="0" priority="1" operator="equal">
      <formula>"E, Non-ALF"</formula>
    </cfRule>
  </conditionalFormatting>
  <pageMargins left="0.7" right="0.7" top="0.5" bottom="0.5" header="0.3" footer="0.3"/>
  <pageSetup scale="87" fitToHeight="0" orientation="landscape" r:id="rId1"/>
  <headerFooter alignWithMargins="0">
    <oddHeader>&amp;C&amp;"Arial,Bold"&amp;12 6-18-26 Final 2026/2027 FHFC Development Proximity List</oddHeader>
    <oddFooter xml:space="preserve">&amp;C&amp;P of &amp;N&amp;R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2026 Proximity List</vt:lpstr>
      <vt:lpstr>'FINAL 2026 Proximity List'!Print_Titles</vt:lpstr>
    </vt:vector>
  </TitlesOfParts>
  <Company>Florida Housing Finance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Barber</dc:creator>
  <cp:lastModifiedBy>Bryan Barber</cp:lastModifiedBy>
  <dcterms:created xsi:type="dcterms:W3CDTF">2026-06-26T13:51:56Z</dcterms:created>
  <dcterms:modified xsi:type="dcterms:W3CDTF">2026-06-26T13:52:32Z</dcterms:modified>
</cp:coreProperties>
</file>