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-my.sharepoint.com/personal/amanda_dusold_floridahousing_org/Documents/Desktop/"/>
    </mc:Choice>
  </mc:AlternateContent>
  <xr:revisionPtr revIDLastSave="10" documentId="8_{A27E5C6C-7F11-4333-BE39-EA6358C4E121}" xr6:coauthVersionLast="47" xr6:coauthVersionMax="47" xr10:uidLastSave="{4E9CE704-E612-49B9-9EF8-0E245BA44D1C}"/>
  <bookViews>
    <workbookView xWindow="-120" yWindow="-120" windowWidth="29040" windowHeight="15720" xr2:uid="{3083CAB9-05E7-423F-865D-E7C1022BA71C}"/>
  </bookViews>
  <sheets>
    <sheet name="All Applications" sheetId="1" r:id="rId1"/>
  </sheets>
  <definedNames>
    <definedName name="_xlnm.Print_Titles" localSheetId="0">'All Applications'!$A:$A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8" i="1" l="1"/>
  <c r="K7" i="1"/>
  <c r="K5" i="1"/>
  <c r="K4" i="1"/>
</calcChain>
</file>

<file path=xl/sharedStrings.xml><?xml version="1.0" encoding="utf-8"?>
<sst xmlns="http://schemas.openxmlformats.org/spreadsheetml/2006/main" count="87" uniqueCount="53">
  <si>
    <t>Application Number</t>
  </si>
  <si>
    <t>Name of Development</t>
  </si>
  <si>
    <t>County</t>
  </si>
  <si>
    <t>Name of Authorized Principal</t>
  </si>
  <si>
    <t>Name of Developers</t>
  </si>
  <si>
    <t>Demo</t>
  </si>
  <si>
    <t>Total Units</t>
  </si>
  <si>
    <t>HC Request Amount</t>
  </si>
  <si>
    <t>SAIL Request Amount</t>
  </si>
  <si>
    <t>ELI Loan Request Amount</t>
  </si>
  <si>
    <t>Total SAIL Request Amount (SAIL + ELI)</t>
  </si>
  <si>
    <t>Eligible For Funding?</t>
  </si>
  <si>
    <t>Priority Level</t>
  </si>
  <si>
    <t>Operating PSH Experience Points Preference</t>
  </si>
  <si>
    <t>Involvement in the Local Homeless Resources Network Pref, if DC, OR Service Prov/Coord Pref, if DD</t>
  </si>
  <si>
    <t>Accessibility Preference</t>
  </si>
  <si>
    <t>Rental Assistance History Preference</t>
  </si>
  <si>
    <t xml:space="preserve">Supportive Services Funding History Preference </t>
  </si>
  <si>
    <t>Qualifying Financial Assistance Preference</t>
  </si>
  <si>
    <t>Corporation Funding Per Set-Aside</t>
  </si>
  <si>
    <t>A/B Leveraging</t>
  </si>
  <si>
    <t>Florida Job Creation Preference</t>
  </si>
  <si>
    <t>Lottery Number</t>
  </si>
  <si>
    <t>Eligible Applications</t>
  </si>
  <si>
    <t>2026-333CS</t>
  </si>
  <si>
    <t>Bramblewood Isle</t>
  </si>
  <si>
    <t>Brevard</t>
  </si>
  <si>
    <t>Leeanne Sacino</t>
  </si>
  <si>
    <t>HTG Bramblewood Isle Developer, LLC; HfH Bramblewood Isle Developer, LLC</t>
  </si>
  <si>
    <t>DC - &lt;80</t>
  </si>
  <si>
    <t>Y</t>
  </si>
  <si>
    <t>A</t>
  </si>
  <si>
    <t>2026-335CS</t>
  </si>
  <si>
    <t>Independence Landing II</t>
  </si>
  <si>
    <t>Leon</t>
  </si>
  <si>
    <t>Denise Wilson</t>
  </si>
  <si>
    <t>Southport Community Development, Inc.; Independence Developer, LLC</t>
  </si>
  <si>
    <t>DD - &gt;80</t>
  </si>
  <si>
    <t>N</t>
  </si>
  <si>
    <t>Ineligible Applications</t>
  </si>
  <si>
    <t>2026-334CS</t>
  </si>
  <si>
    <t>CDS Roosevelt II Apartments</t>
  </si>
  <si>
    <t>Hillsborough</t>
  </si>
  <si>
    <t>Andrew Sewnauth</t>
  </si>
  <si>
    <t>CDS Monarch, Inc; Newstar Development, LLC</t>
  </si>
  <si>
    <t>DD - &lt;80</t>
  </si>
  <si>
    <t>2026-336CS</t>
  </si>
  <si>
    <t>New Life Seniors</t>
  </si>
  <si>
    <t>Orange</t>
  </si>
  <si>
    <t>Dennis K. Hutchins</t>
  </si>
  <si>
    <t>John Stanley Florida Inc.; New Life Ministries of Orlando, Inc.</t>
  </si>
  <si>
    <t>On March 20, 2026, the Board of Directors of Florida Housing Finance Corporation approved the Review Committee’s motion to adopt the scoring results above.</t>
  </si>
  <si>
    <t xml:space="preserve">Any Applicant may file a notice of protest and a formal written protest in accordance with Section 120.57(3), Fla. Stat., Rule Chapter 28-110, F.A.C., and Rule 67-60.009, F.A.C.  Failure to file a protest within the time prescribed in Section 120.57(3), Fla. Stat., shall constitute a waiver of proceedings under Chapter 120, Fla. Stat.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</si>
</sst>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0"/>
      <name val="Arial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b/>
      <sz val="9"/>
      <color theme="1"/>
      <name val="Calibri"/>
      <family val="2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8">
    <xf numFmtId="0" fontId="0" fillId="0" borderId="0" xfId="0"/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6" fontId="3" fillId="0" borderId="0" xfId="0" applyNumberFormat="1" applyFont="1" applyAlignment="1">
      <alignment horizontal="left" vertical="center" wrapText="1"/>
    </xf>
    <xf numFmtId="0" fontId="2" fillId="0" borderId="0" xfId="2" applyFont="1" applyAlignment="1">
      <alignment horizontal="center" vertical="center"/>
    </xf>
    <xf numFmtId="0" fontId="2" fillId="0" borderId="0" xfId="0" applyFont="1" applyAlignment="1" applyProtection="1">
      <alignment horizontal="center" vertical="center" wrapText="1"/>
      <protection locked="0"/>
    </xf>
    <xf numFmtId="0" fontId="4" fillId="0" borderId="0" xfId="2" applyFont="1" applyAlignment="1">
      <alignment horizontal="center" vertical="center" wrapText="1"/>
    </xf>
    <xf numFmtId="8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6" fontId="3" fillId="0" borderId="0" xfId="0" applyNumberFormat="1" applyFont="1" applyAlignment="1">
      <alignment horizontal="left"/>
    </xf>
    <xf numFmtId="0" fontId="2" fillId="0" borderId="0" xfId="2" applyFont="1" applyAlignment="1">
      <alignment horizontal="center"/>
    </xf>
    <xf numFmtId="0" fontId="2" fillId="0" borderId="0" xfId="0" applyFont="1" applyAlignment="1" applyProtection="1">
      <alignment horizontal="center"/>
      <protection locked="0"/>
    </xf>
    <xf numFmtId="0" fontId="4" fillId="0" borderId="0" xfId="2" applyFont="1" applyAlignment="1">
      <alignment horizontal="center"/>
    </xf>
    <xf numFmtId="8" fontId="3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6" fontId="5" fillId="0" borderId="1" xfId="0" applyNumberFormat="1" applyFont="1" applyBorder="1" applyAlignment="1">
      <alignment horizontal="left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1" xfId="2" applyFont="1" applyBorder="1" applyAlignment="1">
      <alignment horizontal="center" vertical="center" wrapText="1"/>
    </xf>
    <xf numFmtId="8" fontId="5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164" fontId="2" fillId="0" borderId="0" xfId="1" applyNumberFormat="1" applyFont="1" applyFill="1" applyBorder="1" applyAlignment="1">
      <alignment vertical="center" wrapText="1"/>
    </xf>
    <xf numFmtId="164" fontId="2" fillId="0" borderId="0" xfId="1" applyNumberFormat="1" applyFont="1" applyFill="1" applyBorder="1" applyAlignment="1"/>
    <xf numFmtId="8" fontId="2" fillId="0" borderId="0" xfId="0" applyNumberFormat="1" applyFont="1"/>
    <xf numFmtId="0" fontId="2" fillId="0" borderId="0" xfId="0" applyFont="1"/>
    <xf numFmtId="164" fontId="6" fillId="0" borderId="1" xfId="1" applyNumberFormat="1" applyFont="1" applyFill="1" applyBorder="1" applyAlignment="1">
      <alignment vertical="center" wrapText="1"/>
    </xf>
    <xf numFmtId="8" fontId="6" fillId="0" borderId="0" xfId="0" applyNumberFormat="1" applyFont="1" applyAlignment="1">
      <alignment vertical="center"/>
    </xf>
    <xf numFmtId="43" fontId="6" fillId="0" borderId="0" xfId="1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43" fontId="2" fillId="0" borderId="1" xfId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vertical="center" wrapText="1"/>
    </xf>
  </cellXfs>
  <cellStyles count="3">
    <cellStyle name="Comma" xfId="1" builtinId="3"/>
    <cellStyle name="Normal" xfId="0" builtinId="0"/>
    <cellStyle name="Normal 3" xfId="2" xr:uid="{FC8FB58E-5225-49A2-8A12-BBA85840BD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082D6-4121-433E-AB67-0A4E5515D206}">
  <sheetPr>
    <pageSetUpPr fitToPage="1"/>
  </sheetPr>
  <dimension ref="A1:AF14"/>
  <sheetViews>
    <sheetView showGridLines="0" tabSelected="1" view="pageLayout" zoomScale="90" zoomScaleNormal="110" zoomScalePageLayoutView="90" workbookViewId="0">
      <selection activeCell="E17" sqref="E17"/>
    </sheetView>
  </sheetViews>
  <sheetFormatPr defaultColWidth="9.140625" defaultRowHeight="12" x14ac:dyDescent="0.2"/>
  <cols>
    <col min="1" max="1" width="9.140625" style="25" customWidth="1"/>
    <col min="2" max="2" width="12.85546875" style="26" customWidth="1"/>
    <col min="3" max="3" width="10.7109375" style="25" customWidth="1"/>
    <col min="4" max="4" width="11.42578125" style="25" customWidth="1"/>
    <col min="5" max="5" width="20.42578125" style="25" customWidth="1"/>
    <col min="6" max="6" width="7" style="25" bestFit="1" customWidth="1"/>
    <col min="7" max="7" width="6.140625" style="25" customWidth="1"/>
    <col min="8" max="8" width="10.140625" style="34" bestFit="1" customWidth="1"/>
    <col min="9" max="9" width="11" style="34" hidden="1" customWidth="1"/>
    <col min="10" max="10" width="10.28515625" style="25" hidden="1" customWidth="1"/>
    <col min="11" max="11" width="9.140625" style="25" customWidth="1"/>
    <col min="12" max="12" width="9.85546875" style="25" customWidth="1"/>
    <col min="13" max="13" width="6" style="25" customWidth="1"/>
    <col min="14" max="14" width="10.140625" style="25" customWidth="1"/>
    <col min="15" max="15" width="18.7109375" style="25" customWidth="1"/>
    <col min="16" max="17" width="9.7109375" style="25" bestFit="1" customWidth="1"/>
    <col min="18" max="18" width="10.140625" style="25" customWidth="1"/>
    <col min="19" max="19" width="11.5703125" style="25" customWidth="1"/>
    <col min="20" max="20" width="10.7109375" style="25" customWidth="1"/>
    <col min="21" max="21" width="9.140625" style="25" customWidth="1"/>
    <col min="22" max="22" width="8.28515625" style="25" customWidth="1"/>
    <col min="23" max="23" width="6.7109375" style="25" customWidth="1"/>
    <col min="24" max="24" width="12" style="25" customWidth="1"/>
    <col min="25" max="25" width="11" style="25" customWidth="1"/>
    <col min="26" max="26" width="9.85546875" style="25" customWidth="1"/>
    <col min="27" max="27" width="8.5703125" style="27" customWidth="1"/>
    <col min="28" max="16384" width="9.140625" style="25"/>
  </cols>
  <sheetData>
    <row r="1" spans="1:32" s="2" customFormat="1" ht="68.4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5" t="s">
        <v>7</v>
      </c>
      <c r="I1" s="35" t="s">
        <v>8</v>
      </c>
      <c r="J1" s="36" t="s">
        <v>9</v>
      </c>
      <c r="K1" s="36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32" s="24" customFormat="1" ht="12.75" x14ac:dyDescent="0.2">
      <c r="A2" s="3"/>
      <c r="B2" s="4"/>
      <c r="C2" s="4"/>
      <c r="D2" s="4"/>
      <c r="E2" s="4"/>
      <c r="F2" s="5"/>
      <c r="G2" s="4"/>
      <c r="H2" s="6"/>
      <c r="I2" s="4"/>
      <c r="J2" s="4"/>
      <c r="K2" s="28"/>
      <c r="L2" s="6"/>
      <c r="M2" s="7"/>
      <c r="N2" s="7"/>
      <c r="O2" s="8"/>
      <c r="P2" s="8"/>
      <c r="Q2" s="8"/>
      <c r="R2" s="9"/>
      <c r="S2" s="10"/>
      <c r="T2" s="5"/>
      <c r="U2" s="9"/>
      <c r="V2" s="5"/>
      <c r="AA2" s="2"/>
    </row>
    <row r="3" spans="1:32" s="31" customFormat="1" ht="12.75" x14ac:dyDescent="0.2">
      <c r="A3" s="3" t="s">
        <v>23</v>
      </c>
      <c r="B3" s="3"/>
      <c r="C3" s="3"/>
      <c r="D3" s="3"/>
      <c r="E3" s="3"/>
      <c r="F3" s="3"/>
      <c r="G3" s="11"/>
      <c r="H3" s="12"/>
      <c r="I3" s="12"/>
      <c r="J3" s="12"/>
      <c r="K3" s="29"/>
      <c r="L3" s="11"/>
      <c r="M3" s="15"/>
      <c r="N3" s="13"/>
      <c r="O3" s="14"/>
      <c r="P3" s="14"/>
      <c r="Q3" s="14"/>
      <c r="R3" s="15"/>
      <c r="S3" s="11"/>
      <c r="T3" s="16"/>
      <c r="U3" s="11"/>
      <c r="V3" s="15"/>
      <c r="W3" s="11"/>
      <c r="X3" s="30"/>
    </row>
    <row r="4" spans="1:32" ht="48" x14ac:dyDescent="0.2">
      <c r="A4" s="17" t="s">
        <v>24</v>
      </c>
      <c r="B4" s="17" t="s">
        <v>25</v>
      </c>
      <c r="C4" s="17" t="s">
        <v>26</v>
      </c>
      <c r="D4" s="17" t="s">
        <v>27</v>
      </c>
      <c r="E4" s="17" t="s">
        <v>28</v>
      </c>
      <c r="F4" s="17" t="s">
        <v>29</v>
      </c>
      <c r="G4" s="18">
        <v>74</v>
      </c>
      <c r="H4" s="19">
        <v>2800000</v>
      </c>
      <c r="I4" s="19">
        <v>5150000</v>
      </c>
      <c r="J4" s="19">
        <v>0</v>
      </c>
      <c r="K4" s="32">
        <f>I4+J4</f>
        <v>5150000</v>
      </c>
      <c r="L4" s="18" t="s">
        <v>30</v>
      </c>
      <c r="M4" s="22">
        <v>1</v>
      </c>
      <c r="N4" s="20" t="s">
        <v>30</v>
      </c>
      <c r="O4" s="21" t="s">
        <v>30</v>
      </c>
      <c r="P4" s="21" t="s">
        <v>30</v>
      </c>
      <c r="Q4" s="21" t="s">
        <v>30</v>
      </c>
      <c r="R4" s="22" t="s">
        <v>30</v>
      </c>
      <c r="S4" s="18" t="s">
        <v>30</v>
      </c>
      <c r="T4" s="23">
        <v>391216.22</v>
      </c>
      <c r="U4" s="18" t="s">
        <v>31</v>
      </c>
      <c r="V4" s="22" t="s">
        <v>30</v>
      </c>
      <c r="W4" s="18">
        <v>3</v>
      </c>
    </row>
    <row r="5" spans="1:32" s="24" customFormat="1" ht="48" x14ac:dyDescent="0.2">
      <c r="A5" s="17" t="s">
        <v>32</v>
      </c>
      <c r="B5" s="17" t="s">
        <v>33</v>
      </c>
      <c r="C5" s="17" t="s">
        <v>34</v>
      </c>
      <c r="D5" s="17" t="s">
        <v>35</v>
      </c>
      <c r="E5" s="17" t="s">
        <v>36</v>
      </c>
      <c r="F5" s="17" t="s">
        <v>37</v>
      </c>
      <c r="G5" s="18">
        <v>42</v>
      </c>
      <c r="H5" s="19">
        <v>2200000</v>
      </c>
      <c r="I5" s="19">
        <v>2000000</v>
      </c>
      <c r="J5" s="19">
        <v>209700</v>
      </c>
      <c r="K5" s="32">
        <f>I5+J5</f>
        <v>2209700</v>
      </c>
      <c r="L5" s="18" t="s">
        <v>30</v>
      </c>
      <c r="M5" s="22">
        <v>1</v>
      </c>
      <c r="N5" s="20" t="s">
        <v>30</v>
      </c>
      <c r="O5" s="21" t="s">
        <v>38</v>
      </c>
      <c r="P5" s="21" t="s">
        <v>30</v>
      </c>
      <c r="Q5" s="21" t="s">
        <v>38</v>
      </c>
      <c r="R5" s="22" t="s">
        <v>38</v>
      </c>
      <c r="S5" s="18" t="s">
        <v>30</v>
      </c>
      <c r="T5" s="23">
        <v>481275</v>
      </c>
      <c r="U5" s="18" t="s">
        <v>31</v>
      </c>
      <c r="V5" s="22" t="s">
        <v>30</v>
      </c>
      <c r="W5" s="18">
        <v>1</v>
      </c>
      <c r="X5" s="33"/>
      <c r="Y5" s="25"/>
      <c r="Z5" s="25"/>
      <c r="AA5" s="25"/>
      <c r="AB5" s="25"/>
      <c r="AC5" s="25"/>
      <c r="AD5" s="25"/>
      <c r="AE5" s="25"/>
      <c r="AF5" s="25"/>
    </row>
    <row r="6" spans="1:32" s="31" customFormat="1" ht="26.25" customHeight="1" x14ac:dyDescent="0.2">
      <c r="A6" s="3" t="s">
        <v>39</v>
      </c>
      <c r="B6" s="3"/>
      <c r="C6" s="3"/>
      <c r="D6" s="3"/>
      <c r="E6" s="3"/>
      <c r="F6" s="3"/>
      <c r="G6" s="11"/>
      <c r="H6" s="12"/>
      <c r="I6" s="12"/>
      <c r="J6" s="12"/>
      <c r="K6" s="29"/>
      <c r="L6" s="11"/>
      <c r="M6" s="15"/>
      <c r="N6" s="13"/>
      <c r="O6" s="14"/>
      <c r="P6" s="14"/>
      <c r="Q6" s="14"/>
      <c r="R6" s="15"/>
      <c r="S6" s="11"/>
      <c r="T6" s="16"/>
      <c r="U6" s="11"/>
      <c r="V6" s="15"/>
      <c r="W6" s="11"/>
      <c r="X6" s="30"/>
    </row>
    <row r="7" spans="1:32" ht="36" x14ac:dyDescent="0.2">
      <c r="A7" s="17" t="s">
        <v>40</v>
      </c>
      <c r="B7" s="17" t="s">
        <v>41</v>
      </c>
      <c r="C7" s="17" t="s">
        <v>42</v>
      </c>
      <c r="D7" s="17" t="s">
        <v>43</v>
      </c>
      <c r="E7" s="17" t="s">
        <v>44</v>
      </c>
      <c r="F7" s="17" t="s">
        <v>45</v>
      </c>
      <c r="G7" s="18">
        <v>60</v>
      </c>
      <c r="H7" s="19">
        <v>3034000</v>
      </c>
      <c r="I7" s="19">
        <v>5703400</v>
      </c>
      <c r="J7" s="19">
        <v>296600</v>
      </c>
      <c r="K7" s="32">
        <f>I7+J7</f>
        <v>6000000</v>
      </c>
      <c r="L7" s="18" t="s">
        <v>38</v>
      </c>
      <c r="M7" s="22">
        <v>1</v>
      </c>
      <c r="N7" s="20" t="s">
        <v>38</v>
      </c>
      <c r="O7" s="21" t="s">
        <v>38</v>
      </c>
      <c r="P7" s="21" t="s">
        <v>30</v>
      </c>
      <c r="Q7" s="21" t="s">
        <v>30</v>
      </c>
      <c r="R7" s="22" t="s">
        <v>30</v>
      </c>
      <c r="S7" s="18" t="s">
        <v>30</v>
      </c>
      <c r="T7" s="23">
        <v>473488.23</v>
      </c>
      <c r="U7" s="18" t="s">
        <v>31</v>
      </c>
      <c r="V7" s="22" t="s">
        <v>30</v>
      </c>
      <c r="W7" s="18">
        <v>2</v>
      </c>
      <c r="X7" s="24"/>
      <c r="Y7" s="24"/>
      <c r="Z7" s="24"/>
      <c r="AA7" s="2"/>
      <c r="AB7" s="24"/>
      <c r="AC7" s="24"/>
      <c r="AD7" s="24"/>
      <c r="AE7" s="24"/>
      <c r="AF7" s="24"/>
    </row>
    <row r="8" spans="1:32" ht="36" x14ac:dyDescent="0.2">
      <c r="A8" s="17" t="s">
        <v>46</v>
      </c>
      <c r="B8" s="17" t="s">
        <v>47</v>
      </c>
      <c r="C8" s="17" t="s">
        <v>48</v>
      </c>
      <c r="D8" s="17" t="s">
        <v>49</v>
      </c>
      <c r="E8" s="17" t="s">
        <v>50</v>
      </c>
      <c r="F8" s="17" t="s">
        <v>29</v>
      </c>
      <c r="G8" s="18">
        <v>85</v>
      </c>
      <c r="H8" s="19">
        <v>3187299</v>
      </c>
      <c r="I8" s="19">
        <v>2044000</v>
      </c>
      <c r="J8" s="19">
        <v>472000</v>
      </c>
      <c r="K8" s="32">
        <f>I8+J8</f>
        <v>2516000</v>
      </c>
      <c r="L8" s="18" t="s">
        <v>38</v>
      </c>
      <c r="M8" s="22">
        <v>1</v>
      </c>
      <c r="N8" s="20" t="s">
        <v>38</v>
      </c>
      <c r="O8" s="21" t="s">
        <v>38</v>
      </c>
      <c r="P8" s="21" t="s">
        <v>38</v>
      </c>
      <c r="Q8" s="21" t="s">
        <v>38</v>
      </c>
      <c r="R8" s="22" t="s">
        <v>30</v>
      </c>
      <c r="S8" s="18" t="s">
        <v>30</v>
      </c>
      <c r="T8" s="23">
        <v>332493.65000000002</v>
      </c>
      <c r="U8" s="18" t="s">
        <v>31</v>
      </c>
      <c r="V8" s="22" t="s">
        <v>30</v>
      </c>
      <c r="W8" s="18">
        <v>4</v>
      </c>
    </row>
    <row r="10" spans="1:32" x14ac:dyDescent="0.2">
      <c r="A10" s="25" t="s">
        <v>51</v>
      </c>
    </row>
    <row r="12" spans="1:32" ht="27" customHeight="1" x14ac:dyDescent="0.2">
      <c r="A12" s="37" t="s">
        <v>52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</row>
    <row r="14" spans="1:32" x14ac:dyDescent="0.2">
      <c r="S14" s="33"/>
    </row>
  </sheetData>
  <mergeCells count="1">
    <mergeCell ref="A12:W12"/>
  </mergeCells>
  <pageMargins left="0.7" right="0.7" top="0.75" bottom="0.75" header="0.3" footer="0.3"/>
  <pageSetup paperSize="5" scale="72" fitToHeight="0" orientation="landscape" r:id="rId1"/>
  <headerFooter alignWithMargins="0">
    <oddHeader xml:space="preserve">&amp;C&amp;"Arial,Bold"&amp;14RFA 2026-106 Board Approved Scoring Results&amp;RPage &amp;P of &amp;N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59eec3b9fb844ffb54d97dbfd1850fb1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90efcbe6bed248ee560f5cae841b3b88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8D2A47-1779-4277-8180-74C745138B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1c33541-f0e7-4482-9c8a-fb53b33b075f"/>
    <ds:schemaRef ds:uri="ee2a4f69-3a29-4b24-b170-d37fab3647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4FE44A0-84EC-4672-B708-DB3C2ABDFA3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ee2a4f69-3a29-4b24-b170-d37fab3647f8"/>
    <ds:schemaRef ds:uri="31c33541-f0e7-4482-9c8a-fb53b33b075f"/>
  </ds:schemaRefs>
</ds:datastoreItem>
</file>

<file path=customXml/itemProps3.xml><?xml version="1.0" encoding="utf-8"?>
<ds:datastoreItem xmlns:ds="http://schemas.openxmlformats.org/officeDocument/2006/customXml" ds:itemID="{A4ABF4A3-834A-4853-BC3A-B455FB756BF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 Applications</vt:lpstr>
      <vt:lpstr>'All Applications'!Print_Titles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Amanda DuSold</cp:lastModifiedBy>
  <cp:lastPrinted>2026-03-06T15:07:53Z</cp:lastPrinted>
  <dcterms:created xsi:type="dcterms:W3CDTF">2026-03-06T15:04:25Z</dcterms:created>
  <dcterms:modified xsi:type="dcterms:W3CDTF">2026-03-19T18:31:21Z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