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loridahousing.sharepoint.com/sites/MF/allocations/Jeans SharePoint/App Submitted Reports/2026 App Sub Reports/"/>
    </mc:Choice>
  </mc:AlternateContent>
  <xr:revisionPtr revIDLastSave="0" documentId="8_{88D97AB2-CAC1-4DC0-83CF-8FC7D53DB82A}" xr6:coauthVersionLast="47" xr6:coauthVersionMax="47" xr10:uidLastSave="{00000000-0000-0000-0000-000000000000}"/>
  <bookViews>
    <workbookView xWindow="-120" yWindow="-120" windowWidth="29040" windowHeight="15720" xr2:uid="{CF3732AB-1E6E-412C-910E-2252B63B7672}"/>
  </bookViews>
  <sheets>
    <sheet name="Application Submitted Report" sheetId="1" r:id="rId1"/>
  </sheets>
  <definedNames>
    <definedName name="_xlnm._FilterDatabase" localSheetId="0" hidden="1">'Application Submitted Report'!$A$1:$AC$1</definedName>
    <definedName name="_xlnm.Print_Titles" localSheetId="0">'Application Submitted Report'!$A:$B,'Application Submitted Report'!$1:$1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2" i="1" l="1"/>
  <c r="Z2" i="1"/>
</calcChain>
</file>

<file path=xl/sharedStrings.xml><?xml version="1.0" encoding="utf-8"?>
<sst xmlns="http://schemas.openxmlformats.org/spreadsheetml/2006/main" count="47" uniqueCount="44">
  <si>
    <t>AppNumber</t>
  </si>
  <si>
    <t>Name of proposed Development</t>
  </si>
  <si>
    <t>County</t>
  </si>
  <si>
    <t>County Size</t>
  </si>
  <si>
    <t>Development Location</t>
  </si>
  <si>
    <t>Demographic</t>
  </si>
  <si>
    <t>Name Of Applicant</t>
  </si>
  <si>
    <t>NP?</t>
  </si>
  <si>
    <t>NP DevFee %</t>
  </si>
  <si>
    <t>Developer</t>
  </si>
  <si>
    <t>Priority Level</t>
  </si>
  <si>
    <t>Community Based Board</t>
  </si>
  <si>
    <t>Authorized Principal Representative</t>
  </si>
  <si>
    <t>Operational Contact</t>
  </si>
  <si>
    <t>Development Category</t>
  </si>
  <si>
    <t>DevType</t>
  </si>
  <si>
    <t>Scattered Sites</t>
  </si>
  <si>
    <t>DLP latitude</t>
  </si>
  <si>
    <t>DLP longitude</t>
  </si>
  <si>
    <t>Total Units</t>
  </si>
  <si>
    <t>Accessibility Pref</t>
  </si>
  <si>
    <t>Eligible SAIL Request Amount</t>
  </si>
  <si>
    <t>QFA Pref Met</t>
  </si>
  <si>
    <t>Rental Assistance Units</t>
  </si>
  <si>
    <t>Supp Srvc Fund</t>
  </si>
  <si>
    <t>SAIL Request Per Unit</t>
  </si>
  <si>
    <t>SAIL Request as a % of TDC</t>
  </si>
  <si>
    <t>TDC total</t>
  </si>
  <si>
    <t>Lottery Number</t>
  </si>
  <si>
    <t>2026-357S</t>
  </si>
  <si>
    <t>Dave's House at Celery</t>
  </si>
  <si>
    <t>Seminole</t>
  </si>
  <si>
    <t>M</t>
  </si>
  <si>
    <t>2340 Celery Avenue, City of Sanford</t>
  </si>
  <si>
    <t>PSN</t>
  </si>
  <si>
    <t>Dave's House at Celery, LLC</t>
  </si>
  <si>
    <t>Y</t>
  </si>
  <si>
    <t>Dave's House, Inc.; CASL Developer, LLC</t>
  </si>
  <si>
    <t>Priority 1</t>
  </si>
  <si>
    <t>Ellen O'Connor</t>
  </si>
  <si>
    <t>Julian Scott Eller</t>
  </si>
  <si>
    <t>NC</t>
  </si>
  <si>
    <t>DX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</si>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</sst>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164" formatCode="0.0000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sz val="9"/>
      <color rgb="FF0070C0"/>
      <name val="Calibri"/>
      <family val="2"/>
    </font>
    <font>
      <b/>
      <sz val="9"/>
      <color rgb="FF0000FF"/>
      <name val="Calibri"/>
      <family val="2"/>
    </font>
    <font>
      <sz val="9"/>
      <color rgb="FF0000FF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vertical="center" textRotation="90" wrapText="1"/>
    </xf>
    <xf numFmtId="0" fontId="3" fillId="0" borderId="0" xfId="0" applyFont="1" applyAlignment="1">
      <alignment vertical="center" textRotation="90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left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6" fontId="3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8" fontId="3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textRotation="90" wrapText="1"/>
    </xf>
    <xf numFmtId="8" fontId="6" fillId="0" borderId="1" xfId="0" applyNumberFormat="1" applyFont="1" applyBorder="1" applyAlignment="1">
      <alignment horizontal="center" vertical="center" wrapText="1"/>
    </xf>
    <xf numFmtId="10" fontId="6" fillId="0" borderId="1" xfId="1" applyNumberFormat="1" applyFont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BE1B5-94D8-499D-87C3-9D918ECA02A4}">
  <dimension ref="A1:AC2"/>
  <sheetViews>
    <sheetView tabSelected="1" zoomScale="130" zoomScaleNormal="130" workbookViewId="0">
      <pane xSplit="1" ySplit="1" topLeftCell="B2" activePane="bottomRight" state="frozen"/>
      <selection pane="topRight" activeCell="C1" sqref="C1"/>
      <selection pane="bottomLeft" activeCell="A2" sqref="A2"/>
      <selection pane="bottomRight" activeCell="Y6" sqref="Y6"/>
    </sheetView>
  </sheetViews>
  <sheetFormatPr defaultRowHeight="12" x14ac:dyDescent="0.25"/>
  <cols>
    <col min="1" max="1" width="8.42578125" style="14" bestFit="1" customWidth="1"/>
    <col min="2" max="2" width="12.7109375" style="14" customWidth="1"/>
    <col min="3" max="3" width="8.42578125" style="14" bestFit="1" customWidth="1"/>
    <col min="4" max="4" width="3.140625" style="15" bestFit="1" customWidth="1"/>
    <col min="5" max="5" width="12.140625" style="14" customWidth="1"/>
    <col min="6" max="6" width="3.85546875" style="14" bestFit="1" customWidth="1"/>
    <col min="7" max="7" width="17.5703125" style="14" customWidth="1"/>
    <col min="8" max="8" width="3.140625" style="15" bestFit="1" customWidth="1"/>
    <col min="9" max="9" width="4.85546875" style="14" bestFit="1" customWidth="1"/>
    <col min="10" max="10" width="16.42578125" style="14" customWidth="1"/>
    <col min="11" max="11" width="7.7109375" style="14" bestFit="1" customWidth="1"/>
    <col min="12" max="12" width="5.42578125" style="15" bestFit="1" customWidth="1"/>
    <col min="13" max="14" width="8" style="14" customWidth="1"/>
    <col min="15" max="15" width="5.42578125" style="14" bestFit="1" customWidth="1"/>
    <col min="16" max="17" width="3.140625" style="14" bestFit="1" customWidth="1"/>
    <col min="18" max="18" width="8.28515625" style="14" bestFit="1" customWidth="1"/>
    <col min="19" max="19" width="8.85546875" style="14" bestFit="1" customWidth="1"/>
    <col min="20" max="21" width="3.140625" style="15" bestFit="1" customWidth="1"/>
    <col min="22" max="22" width="9.28515625" style="14" bestFit="1" customWidth="1"/>
    <col min="23" max="23" width="3.140625" style="13" bestFit="1" customWidth="1"/>
    <col min="24" max="24" width="5.42578125" style="15" bestFit="1" customWidth="1"/>
    <col min="25" max="25" width="11.42578125" style="14" bestFit="1" customWidth="1"/>
    <col min="26" max="26" width="10" style="16" bestFit="1" customWidth="1"/>
    <col min="27" max="27" width="6.140625" style="16" bestFit="1" customWidth="1"/>
    <col min="28" max="28" width="10" style="14" bestFit="1" customWidth="1"/>
    <col min="29" max="29" width="3.140625" style="14" bestFit="1" customWidth="1"/>
    <col min="30" max="16384" width="9.140625" style="13"/>
  </cols>
  <sheetData>
    <row r="1" spans="1:29" s="3" customFormat="1" ht="90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2" t="s">
        <v>22</v>
      </c>
      <c r="X1" s="1" t="s">
        <v>23</v>
      </c>
      <c r="Y1" s="1" t="s">
        <v>24</v>
      </c>
      <c r="Z1" s="17" t="s">
        <v>25</v>
      </c>
      <c r="AA1" s="17" t="s">
        <v>26</v>
      </c>
      <c r="AB1" s="1" t="s">
        <v>27</v>
      </c>
      <c r="AC1" s="1" t="s">
        <v>28</v>
      </c>
    </row>
    <row r="2" spans="1:29" ht="36" x14ac:dyDescent="0.25">
      <c r="A2" s="4" t="s">
        <v>29</v>
      </c>
      <c r="B2" s="4" t="s">
        <v>30</v>
      </c>
      <c r="C2" s="4" t="s">
        <v>31</v>
      </c>
      <c r="D2" s="5" t="s">
        <v>32</v>
      </c>
      <c r="E2" s="4" t="s">
        <v>33</v>
      </c>
      <c r="F2" s="4" t="s">
        <v>34</v>
      </c>
      <c r="G2" s="4" t="s">
        <v>35</v>
      </c>
      <c r="H2" s="5" t="s">
        <v>36</v>
      </c>
      <c r="I2" s="6">
        <v>1</v>
      </c>
      <c r="J2" s="4" t="s">
        <v>37</v>
      </c>
      <c r="K2" s="4" t="s">
        <v>38</v>
      </c>
      <c r="L2" s="5" t="s">
        <v>36</v>
      </c>
      <c r="M2" s="4" t="s">
        <v>39</v>
      </c>
      <c r="N2" s="4" t="s">
        <v>40</v>
      </c>
      <c r="O2" s="4" t="s">
        <v>41</v>
      </c>
      <c r="P2" s="4" t="s">
        <v>42</v>
      </c>
      <c r="Q2" s="4" t="s">
        <v>43</v>
      </c>
      <c r="R2" s="7">
        <v>28.801912000000002</v>
      </c>
      <c r="S2" s="7">
        <v>-81.240168999999995</v>
      </c>
      <c r="T2" s="8">
        <v>16</v>
      </c>
      <c r="U2" s="5" t="s">
        <v>36</v>
      </c>
      <c r="V2" s="9">
        <v>5800000</v>
      </c>
      <c r="W2" s="10" t="s">
        <v>36</v>
      </c>
      <c r="X2" s="5">
        <v>49</v>
      </c>
      <c r="Y2" s="11">
        <v>5464154</v>
      </c>
      <c r="Z2" s="18">
        <f>V2/T2</f>
        <v>362500</v>
      </c>
      <c r="AA2" s="19">
        <f>V2/AB2</f>
        <v>0.75624856899516468</v>
      </c>
      <c r="AB2" s="12">
        <v>7669436</v>
      </c>
      <c r="AC2" s="5">
        <v>1</v>
      </c>
    </row>
  </sheetData>
  <pageMargins left="0.7" right="0.7" top="0.75" bottom="0.75" header="0.3" footer="0.3"/>
  <pageSetup paperSize="5" scale="75" fitToHeight="0" pageOrder="overThenDown" orientation="landscape" verticalDpi="0" r:id="rId1"/>
  <headerFooter>
    <oddHeader>&amp;CRFA 2026-102 Application Submitted Report
(subject to further verification and review)&amp;R3/3/26</oddHeader>
    <oddFooter>&amp;CPage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D7FB8C8EFEAA4890E51E5409BB0EBE" ma:contentTypeVersion="38" ma:contentTypeDescription="Create a new document." ma:contentTypeScope="" ma:versionID="59eec3b9fb844ffb54d97dbfd1850fb1">
  <xsd:schema xmlns:xsd="http://www.w3.org/2001/XMLSchema" xmlns:xs="http://www.w3.org/2001/XMLSchema" xmlns:p="http://schemas.microsoft.com/office/2006/metadata/properties" xmlns:ns1="http://schemas.microsoft.com/sharepoint/v3" xmlns:ns2="31c33541-f0e7-4482-9c8a-fb53b33b075f" xmlns:ns3="ee2a4f69-3a29-4b24-b170-d37fab3647f8" targetNamespace="http://schemas.microsoft.com/office/2006/metadata/properties" ma:root="true" ma:fieldsID="90efcbe6bed248ee560f5cae841b3b88" ns1:_="" ns2:_="" ns3:_="">
    <xsd:import namespace="http://schemas.microsoft.com/sharepoint/v3"/>
    <xsd:import namespace="31c33541-f0e7-4482-9c8a-fb53b33b075f"/>
    <xsd:import namespace="ee2a4f69-3a29-4b24-b170-d37fab3647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33541-f0e7-4482-9c8a-fb53b33b07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c035b14-10e1-45a3-86e5-864d942af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f69-3a29-4b24-b170-d37fab3647f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6460509-29a3-433c-8ae4-97b4f58da4b5}" ma:internalName="TaxCatchAll" ma:showField="CatchAllData" ma:web="ee2a4f69-3a29-4b24-b170-d37fab364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ee2a4f69-3a29-4b24-b170-d37fab3647f8" xsi:nil="true"/>
    <_ip_UnifiedCompliancePolicyProperties xmlns="http://schemas.microsoft.com/sharepoint/v3" xsi:nil="true"/>
    <lcf76f155ced4ddcb4097134ff3c332f xmlns="31c33541-f0e7-4482-9c8a-fb53b33b075f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F1E16F5-F6C1-4838-98F7-23B43DC459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1c33541-f0e7-4482-9c8a-fb53b33b075f"/>
    <ds:schemaRef ds:uri="ee2a4f69-3a29-4b24-b170-d37fab3647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80D651C-DC5B-4406-B08B-E8BF93DA333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ee2a4f69-3a29-4b24-b170-d37fab3647f8"/>
    <ds:schemaRef ds:uri="31c33541-f0e7-4482-9c8a-fb53b33b075f"/>
  </ds:schemaRefs>
</ds:datastoreItem>
</file>

<file path=customXml/itemProps3.xml><?xml version="1.0" encoding="utf-8"?>
<ds:datastoreItem xmlns:ds="http://schemas.openxmlformats.org/officeDocument/2006/customXml" ds:itemID="{EDC0B923-EF60-4D52-A485-7ECF9E6DC3D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Application Submitted Report</vt:lpstr>
      <vt:lpstr>'Application Submitted Report'!Print_Titles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Jean Salmonsen</cp:lastModifiedBy>
  <cp:lastPrinted>2026-03-06T19:22:06Z</cp:lastPrinted>
  <dcterms:created xsi:type="dcterms:W3CDTF">2026-03-05T21:00:35Z</dcterms:created>
  <dcterms:modified xsi:type="dcterms:W3CDTF">2026-03-06T19:22:16Z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0x010100B2D7FB8C8EFEAA4890E51E5409BB0EBE</vt:lpwstr>
  </property>
</Properties>
</file>