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21" documentId="8_{CC40CFEE-AEC3-428B-85A4-E915E9E8BCB6}" xr6:coauthVersionLast="47" xr6:coauthVersionMax="47" xr10:uidLastSave="{E17314B5-E03E-4F33-812D-4967AAD08E41}"/>
  <bookViews>
    <workbookView xWindow="28680" yWindow="-120" windowWidth="29040" windowHeight="15720" xr2:uid="{F0CF8E38-CBAA-4C30-A972-BEB8070ADD45}"/>
  </bookViews>
  <sheets>
    <sheet name="Board Approved Scoring Results" sheetId="1" r:id="rId1"/>
  </sheets>
  <definedNames>
    <definedName name="_xlnm.Print_Titles" localSheetId="0">'Board Approved Scoring Results'!$A:$A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1" l="1"/>
</calcChain>
</file>

<file path=xl/sharedStrings.xml><?xml version="1.0" encoding="utf-8"?>
<sst xmlns="http://schemas.openxmlformats.org/spreadsheetml/2006/main" count="42" uniqueCount="36">
  <si>
    <t>Total SAIL Balance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</si>
  <si>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</si>
  <si>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</si>
  <si>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</si>
  <si>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</si>
  <si>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</si>
  <si>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</si>
  <si>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</si>
  <si>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</si>
  <si>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</si>
  <si>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</si>
  <si>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</si>
  <si>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For Funding?</t>
  </si>
  <si>
    <t>Priority Status</t>
  </si>
  <si>
    <t>Tier level</t>
  </si>
  <si>
    <t>Operating Permanent Supportive Housing Experience Points Preference</t>
  </si>
  <si>
    <t>Accessibility Preference</t>
  </si>
  <si>
    <t xml:space="preserve">Rental Assistance History Preference </t>
  </si>
  <si>
    <t xml:space="preserve">Supportive Services Funding History Preference </t>
  </si>
  <si>
    <t>Qualifying Financial Assistance Preference</t>
  </si>
  <si>
    <t>SAIL Request Per Unit</t>
  </si>
  <si>
    <t>Eligible SAIL Request Amount as % of TDC Preference</t>
  </si>
  <si>
    <t>Florida Job Creation Preference</t>
  </si>
  <si>
    <t>Lottery Number</t>
  </si>
  <si>
    <t>2026-357S</t>
  </si>
  <si>
    <t>Dave's House at Celery</t>
  </si>
  <si>
    <t>Seminole</t>
  </si>
  <si>
    <t>M</t>
  </si>
  <si>
    <t>Dave's House, Inc.; CASL Developer, LLC</t>
  </si>
  <si>
    <t>NC</t>
  </si>
  <si>
    <t>DX</t>
  </si>
  <si>
    <t>PSN</t>
  </si>
  <si>
    <t>N</t>
  </si>
  <si>
    <t>Y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</si>
  <si>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</si>
  <si>
    <t>On May 1, 2026, the Board of Directors of Florida Housing Finance Corporation approved the Review Committee’s motion to adopt the scoring results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</si>
</sst>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6" fontId="3" fillId="0" borderId="4" xfId="0" applyNumberFormat="1" applyFont="1" applyBorder="1" applyAlignment="1">
      <alignment horizontal="left" vertical="center" wrapText="1"/>
    </xf>
    <xf numFmtId="0" fontId="3" fillId="0" borderId="4" xfId="4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3" applyNumberFormat="1" applyFont="1" applyBorder="1" applyAlignment="1" applyProtection="1">
      <alignment horizontal="center" vertical="center" wrapText="1"/>
      <protection locked="0"/>
    </xf>
    <xf numFmtId="0" fontId="3" fillId="0" borderId="0" xfId="5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6" fontId="3" fillId="0" borderId="0" xfId="0" applyNumberFormat="1" applyFont="1" applyAlignment="1">
      <alignment horizontal="left" vertical="center" wrapText="1"/>
    </xf>
    <xf numFmtId="0" fontId="3" fillId="0" borderId="0" xfId="4" applyNumberFormat="1" applyFont="1" applyBorder="1" applyAlignment="1">
      <alignment horizontal="center" vertical="center"/>
    </xf>
    <xf numFmtId="8" fontId="3" fillId="0" borderId="0" xfId="0" applyNumberFormat="1" applyFont="1" applyAlignment="1" applyProtection="1">
      <alignment vertical="center" wrapText="1"/>
      <protection locked="0"/>
    </xf>
    <xf numFmtId="0" fontId="3" fillId="0" borderId="0" xfId="3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4" fillId="0" borderId="4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6">
    <cellStyle name="Comma" xfId="1" builtinId="3"/>
    <cellStyle name="Comma 3" xfId="4" xr:uid="{1A22F169-41CC-41C6-BCAE-2880B1238620}"/>
    <cellStyle name="Currency" xfId="2" builtinId="4"/>
    <cellStyle name="Normal" xfId="0" builtinId="0"/>
    <cellStyle name="Normal 2" xfId="5" xr:uid="{3821EE72-69ED-4FC7-8650-60A06E8FEFAE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7AA1-BAFD-4C23-B9A7-B344089E8C81}">
  <sheetPr>
    <pageSetUpPr fitToPage="1"/>
  </sheetPr>
  <dimension ref="A1:Z12"/>
  <sheetViews>
    <sheetView showGridLines="0" tabSelected="1" view="pageLayout" zoomScaleNormal="140" workbookViewId="0">
      <selection activeCell="V23" sqref="V23:Y23"/>
    </sheetView>
  </sheetViews>
  <sheetFormatPr defaultColWidth="9.28515625" defaultRowHeight="12" x14ac:dyDescent="0.2"/>
  <cols>
    <col min="1" max="1" width="12.5703125" style="4" customWidth="1"/>
    <col min="2" max="2" width="12.7109375" style="8" bestFit="1" customWidth="1"/>
    <col min="3" max="3" width="8.5703125" style="4" customWidth="1"/>
    <col min="4" max="4" width="5.42578125" style="4" customWidth="1"/>
    <col min="5" max="5" width="12.42578125" style="4" hidden="1" customWidth="1"/>
    <col min="6" max="6" width="19" style="4" customWidth="1"/>
    <col min="7" max="7" width="7.42578125" style="1" customWidth="1"/>
    <col min="8" max="8" width="5.28515625" style="1" customWidth="1"/>
    <col min="9" max="9" width="6.28515625" style="1" customWidth="1"/>
    <col min="10" max="10" width="4.42578125" style="1" customWidth="1"/>
    <col min="11" max="11" width="11" style="1" customWidth="1"/>
    <col min="12" max="13" width="9.5703125" style="4" customWidth="1"/>
    <col min="14" max="14" width="4.85546875" style="4" customWidth="1"/>
    <col min="15" max="15" width="13.7109375" style="4" customWidth="1"/>
    <col min="16" max="19" width="10.140625" style="4" customWidth="1"/>
    <col min="20" max="20" width="8.5703125" style="4" customWidth="1"/>
    <col min="21" max="21" width="10.140625" style="4" bestFit="1" customWidth="1"/>
    <col min="22" max="22" width="10" style="4" bestFit="1" customWidth="1"/>
    <col min="23" max="23" width="6.7109375" style="4" bestFit="1" customWidth="1"/>
    <col min="24" max="24" width="10.28515625" style="4" customWidth="1"/>
    <col min="25" max="25" width="6.42578125" style="4" customWidth="1"/>
    <col min="26" max="26" width="6.28515625" style="4" bestFit="1" customWidth="1"/>
    <col min="27" max="16384" width="9.28515625" style="4"/>
  </cols>
  <sheetData>
    <row r="1" spans="1:26" x14ac:dyDescent="0.2">
      <c r="A1" s="30"/>
      <c r="B1" s="30"/>
      <c r="C1" s="1"/>
      <c r="D1" s="1"/>
      <c r="E1" s="2"/>
      <c r="F1" s="1"/>
      <c r="G1" s="3"/>
      <c r="V1" s="2"/>
    </row>
    <row r="2" spans="1:26" ht="12" customHeight="1" x14ac:dyDescent="0.2">
      <c r="A2" s="1"/>
      <c r="B2" s="5"/>
      <c r="C2" s="1"/>
      <c r="D2" s="1"/>
      <c r="E2" s="1"/>
      <c r="F2" s="1"/>
      <c r="G2" s="4"/>
      <c r="H2" s="4"/>
      <c r="I2" s="4"/>
      <c r="K2" s="31" t="s">
        <v>0</v>
      </c>
      <c r="L2" s="32"/>
      <c r="M2" s="33"/>
      <c r="N2" s="34">
        <v>17975071</v>
      </c>
      <c r="O2" s="34"/>
      <c r="P2" s="6"/>
      <c r="Q2" s="6"/>
      <c r="R2" s="6"/>
      <c r="S2" s="6"/>
    </row>
    <row r="3" spans="1:26" x14ac:dyDescent="0.2">
      <c r="A3" s="7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s="9" customFormat="1" ht="70.900000000000006" customHeight="1" x14ac:dyDescent="0.2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1" t="s">
        <v>10</v>
      </c>
      <c r="K4" s="11" t="s">
        <v>11</v>
      </c>
      <c r="L4" s="10" t="s">
        <v>12</v>
      </c>
      <c r="M4" s="10" t="s">
        <v>13</v>
      </c>
      <c r="N4" s="11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19</v>
      </c>
      <c r="T4" s="10" t="s">
        <v>20</v>
      </c>
      <c r="U4" s="10" t="s">
        <v>21</v>
      </c>
      <c r="V4" s="10" t="s">
        <v>22</v>
      </c>
      <c r="W4" s="10" t="s">
        <v>23</v>
      </c>
    </row>
    <row r="5" spans="1:26" ht="24" x14ac:dyDescent="0.2">
      <c r="A5" s="12" t="s">
        <v>24</v>
      </c>
      <c r="B5" s="12" t="s">
        <v>25</v>
      </c>
      <c r="C5" s="12" t="s">
        <v>26</v>
      </c>
      <c r="D5" s="13" t="s">
        <v>27</v>
      </c>
      <c r="E5" s="14"/>
      <c r="F5" s="12" t="s">
        <v>28</v>
      </c>
      <c r="G5" s="12" t="s">
        <v>29</v>
      </c>
      <c r="H5" s="12" t="s">
        <v>30</v>
      </c>
      <c r="I5" s="14" t="s">
        <v>31</v>
      </c>
      <c r="J5" s="15">
        <v>16</v>
      </c>
      <c r="K5" s="16">
        <v>5800000</v>
      </c>
      <c r="L5" s="15" t="s">
        <v>32</v>
      </c>
      <c r="M5" s="15">
        <v>1</v>
      </c>
      <c r="N5" s="17">
        <v>1</v>
      </c>
      <c r="O5" s="18" t="s">
        <v>32</v>
      </c>
      <c r="P5" s="18" t="s">
        <v>33</v>
      </c>
      <c r="Q5" s="18" t="s">
        <v>33</v>
      </c>
      <c r="R5" s="18" t="s">
        <v>33</v>
      </c>
      <c r="S5" s="18" t="s">
        <v>33</v>
      </c>
      <c r="T5" s="19">
        <f>K5/J5</f>
        <v>362500</v>
      </c>
      <c r="U5" s="20" t="s">
        <v>33</v>
      </c>
      <c r="V5" s="21" t="s">
        <v>33</v>
      </c>
      <c r="W5" s="15">
        <v>1</v>
      </c>
      <c r="X5" s="22"/>
      <c r="Y5" s="1"/>
    </row>
    <row r="6" spans="1:26" x14ac:dyDescent="0.2">
      <c r="A6" s="23"/>
      <c r="B6" s="23"/>
      <c r="C6" s="5"/>
      <c r="D6" s="5"/>
      <c r="E6" s="23"/>
      <c r="F6" s="23"/>
      <c r="G6" s="5"/>
      <c r="H6" s="5"/>
      <c r="I6" s="5"/>
      <c r="J6" s="5"/>
      <c r="K6" s="24"/>
      <c r="L6" s="24"/>
      <c r="M6" s="24"/>
      <c r="N6" s="25"/>
      <c r="O6" s="1"/>
      <c r="P6" s="1"/>
      <c r="Q6" s="1"/>
      <c r="R6" s="1"/>
      <c r="S6" s="1"/>
      <c r="T6" s="1"/>
      <c r="U6" s="1"/>
      <c r="V6" s="26"/>
      <c r="W6" s="27"/>
      <c r="X6" s="28"/>
      <c r="Y6" s="22"/>
    </row>
    <row r="7" spans="1:26" ht="15" x14ac:dyDescent="0.2">
      <c r="A7" s="35" t="s">
        <v>35</v>
      </c>
      <c r="B7" s="23"/>
      <c r="C7" s="5"/>
      <c r="D7" s="5"/>
      <c r="E7" s="23"/>
      <c r="F7" s="23"/>
      <c r="G7" s="5"/>
      <c r="H7" s="5"/>
      <c r="I7" s="5"/>
      <c r="J7" s="5"/>
      <c r="K7" s="24"/>
      <c r="L7" s="24"/>
      <c r="M7" s="24"/>
      <c r="N7" s="25"/>
      <c r="O7" s="1"/>
      <c r="P7" s="1"/>
      <c r="Q7" s="1"/>
      <c r="R7" s="1"/>
      <c r="S7" s="1"/>
      <c r="T7" s="1"/>
      <c r="U7" s="1"/>
      <c r="V7" s="26"/>
      <c r="W7" s="27"/>
      <c r="X7" s="28"/>
      <c r="Y7" s="22"/>
    </row>
    <row r="8" spans="1:26" ht="16.5" customHeight="1" x14ac:dyDescent="0.2">
      <c r="A8" s="35"/>
      <c r="B8" s="23"/>
      <c r="C8" s="5"/>
      <c r="D8" s="5"/>
      <c r="E8" s="23"/>
      <c r="F8" s="23"/>
      <c r="G8" s="5"/>
      <c r="H8" s="5"/>
      <c r="I8" s="5"/>
      <c r="J8" s="5"/>
      <c r="K8" s="24"/>
      <c r="L8" s="24"/>
      <c r="M8" s="24"/>
      <c r="N8" s="25"/>
      <c r="O8" s="1"/>
      <c r="P8" s="1"/>
      <c r="Q8" s="1"/>
      <c r="R8" s="1"/>
      <c r="S8" s="1"/>
      <c r="T8" s="1"/>
      <c r="U8" s="1"/>
      <c r="V8" s="26"/>
      <c r="W8" s="27"/>
      <c r="X8" s="28"/>
      <c r="Y8" s="22"/>
    </row>
    <row r="9" spans="1:26" ht="36" customHeight="1" x14ac:dyDescent="0.2">
      <c r="A9" s="36" t="s">
        <v>34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26"/>
      <c r="W9" s="27"/>
      <c r="X9" s="28"/>
      <c r="Y9" s="22"/>
    </row>
    <row r="10" spans="1:26" hidden="1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26"/>
      <c r="W10" s="27"/>
      <c r="X10" s="28"/>
      <c r="Y10" s="22"/>
    </row>
    <row r="11" spans="1:26" x14ac:dyDescent="0.2">
      <c r="A11" s="29"/>
      <c r="B11" s="23"/>
      <c r="C11" s="5"/>
      <c r="D11" s="5"/>
      <c r="E11" s="23"/>
      <c r="F11" s="23"/>
      <c r="G11" s="5"/>
      <c r="H11" s="5"/>
      <c r="I11" s="5"/>
      <c r="J11" s="5"/>
      <c r="K11" s="24"/>
      <c r="L11" s="24"/>
      <c r="M11" s="24"/>
      <c r="N11" s="25"/>
      <c r="O11" s="1"/>
      <c r="P11" s="1"/>
      <c r="Q11" s="1"/>
      <c r="R11" s="1"/>
      <c r="S11" s="1"/>
      <c r="T11" s="1"/>
      <c r="U11" s="1"/>
      <c r="V11" s="26"/>
      <c r="W11" s="27"/>
      <c r="X11" s="28"/>
      <c r="Y11" s="22"/>
    </row>
    <row r="12" spans="1:26" x14ac:dyDescent="0.2">
      <c r="A12" s="23"/>
      <c r="B12" s="23"/>
      <c r="C12" s="5"/>
      <c r="D12" s="5"/>
      <c r="E12" s="23"/>
      <c r="F12" s="23"/>
      <c r="G12" s="5"/>
      <c r="H12" s="5"/>
      <c r="I12" s="5"/>
      <c r="J12" s="5"/>
      <c r="K12" s="24"/>
      <c r="L12" s="24"/>
      <c r="M12" s="24"/>
      <c r="N12" s="25"/>
      <c r="O12" s="1"/>
      <c r="P12" s="1"/>
      <c r="Q12" s="1"/>
      <c r="R12" s="1"/>
      <c r="S12" s="1"/>
      <c r="T12" s="1"/>
      <c r="U12" s="1"/>
      <c r="V12" s="26"/>
      <c r="W12" s="27"/>
      <c r="X12" s="28"/>
      <c r="Y12" s="22"/>
    </row>
  </sheetData>
  <mergeCells count="4">
    <mergeCell ref="A1:B1"/>
    <mergeCell ref="K2:M2"/>
    <mergeCell ref="N2:O2"/>
    <mergeCell ref="A9:U10"/>
  </mergeCells>
  <pageMargins left="0.7" right="0.7" top="0.75" bottom="0.75" header="0.3" footer="0.3"/>
  <pageSetup paperSize="3" scale="92" fitToHeight="0" orientation="landscape" r:id="rId1"/>
  <headerFooter alignWithMargins="0">
    <oddHeader>&amp;C&amp;"Arial,Bold"&amp;14RFA 2026-102 -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0BBD54-445A-4C23-B127-0ACC99D8C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C6DBA5-B34E-4BBE-9338-597B35A52F8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D6D42403-C232-40CB-BF22-836B5497E9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Board Approved Scoring Results</vt:lpstr>
      <vt:lpstr>'Board Approved Scoring Results'!Print_Titles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dcterms:created xsi:type="dcterms:W3CDTF">2026-04-17T19:26:26Z</dcterms:created>
  <dcterms:modified xsi:type="dcterms:W3CDTF">2026-04-20T17:04:58Z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