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15 Military/"/>
    </mc:Choice>
  </mc:AlternateContent>
  <xr:revisionPtr revIDLastSave="1" documentId="8_{CE908C38-7C78-490A-9A94-6D31DBFD3151}" xr6:coauthVersionLast="47" xr6:coauthVersionMax="47" xr10:uidLastSave="{A298B9F8-B9C2-472C-BEE4-3C64E856F62C}"/>
  <bookViews>
    <workbookView xWindow="28680" yWindow="-120" windowWidth="29040" windowHeight="15720" xr2:uid="{849FA271-7086-475A-A782-EDF1D92E2F14}"/>
  </bookViews>
  <sheets>
    <sheet name="enter scores" sheetId="1" r:id="rId1"/>
  </sheets>
  <definedNames>
    <definedName name="_Hlk33200406" localSheetId="0">'enter scores'!$A$43</definedName>
    <definedName name="_Hlk46498659" localSheetId="0">'enter scores'!#REF!</definedName>
    <definedName name="_xlnm.Print_Area" localSheetId="0">'enter scores'!$A$1:$Q$51</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1" i="1" l="1"/>
  <c r="R49" i="1"/>
  <c r="R47" i="1"/>
  <c r="Q45" i="1"/>
  <c r="P45" i="1"/>
  <c r="O45" i="1"/>
  <c r="N45" i="1"/>
  <c r="M45" i="1"/>
  <c r="L45" i="1"/>
  <c r="K45" i="1"/>
  <c r="J45" i="1"/>
  <c r="I45" i="1"/>
  <c r="H45" i="1"/>
  <c r="G45" i="1"/>
  <c r="F45" i="1"/>
  <c r="R45" i="1" s="1"/>
  <c r="E45" i="1"/>
  <c r="D45" i="1"/>
  <c r="C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Q6" i="1"/>
  <c r="P6" i="1"/>
  <c r="O6" i="1"/>
  <c r="N6" i="1"/>
  <c r="M6" i="1"/>
  <c r="L6" i="1"/>
  <c r="K6" i="1"/>
  <c r="J6" i="1"/>
  <c r="I6" i="1"/>
  <c r="H6" i="1"/>
  <c r="G6" i="1"/>
  <c r="F6" i="1"/>
  <c r="E6" i="1"/>
  <c r="D6" i="1"/>
  <c r="R6" i="1" s="1"/>
  <c r="C6" i="1"/>
  <c r="R5" i="1"/>
  <c r="R4" i="1"/>
</calcChain>
</file>

<file path=xl/sharedStrings.xml><?xml version="1.0" encoding="utf-8"?>
<sst xmlns="http://schemas.openxmlformats.org/spreadsheetml/2006/main" count="682" uniqueCount="90">
  <si>
    <t>Scoring Items</t>
  </si>
  <si>
    <t>Contributor/ Reporter</t>
  </si>
  <si>
    <t>2026-048BS</t>
  </si>
  <si>
    <t>2026-049BS</t>
  </si>
  <si>
    <t>2026-050BS</t>
  </si>
  <si>
    <t>2026-051S</t>
  </si>
  <si>
    <t>2026-052S</t>
  </si>
  <si>
    <t>2026-053BS</t>
  </si>
  <si>
    <t>2026-054BS</t>
  </si>
  <si>
    <t>2026-055BS</t>
  </si>
  <si>
    <t>2026-056BS</t>
  </si>
  <si>
    <t>2026-057BS</t>
  </si>
  <si>
    <t>2026-058BS</t>
  </si>
  <si>
    <t>2026-059BS</t>
  </si>
  <si>
    <t>2026-060BS</t>
  </si>
  <si>
    <t>2026-061BS</t>
  </si>
  <si>
    <t>2026-062BS</t>
  </si>
  <si>
    <t>Count of Applications that did not meet requirement</t>
  </si>
  <si>
    <t>Development Name</t>
  </si>
  <si>
    <t>Pinnacle Commons</t>
  </si>
  <si>
    <t>The Landing</t>
  </si>
  <si>
    <t>Southern Sky</t>
  </si>
  <si>
    <t>Garrison Flats</t>
  </si>
  <si>
    <t>Normandy Cove Phase II</t>
  </si>
  <si>
    <t>Arbours at Cervantes</t>
  </si>
  <si>
    <t>Merlin Crossing</t>
  </si>
  <si>
    <t>Freedom Point Apartments</t>
  </si>
  <si>
    <t>FBC Affordable P1B</t>
  </si>
  <si>
    <t>Rockledge Apartments</t>
  </si>
  <si>
    <t>Arbors at Naranja</t>
  </si>
  <si>
    <t>Suntree Commons</t>
  </si>
  <si>
    <t>Poinciana Terrace</t>
  </si>
  <si>
    <t>Liberty Landing</t>
  </si>
  <si>
    <t>Ekos Paseo Al Mar</t>
  </si>
  <si>
    <t>Point Items</t>
  </si>
  <si>
    <t>Bookmarking Attachments prior to submission (Section Three, A.2.b.) (5 points)</t>
  </si>
  <si>
    <t>Lenard</t>
  </si>
  <si>
    <t>3.c.(2) Submission of Principal Disclosure Form that is stamped “Received” by the Corporation at least 14 Calendar Days prior to the Application Deadline AND stamped “Approved” prior to the Application Deadline  (5 points)</t>
  </si>
  <si>
    <t>Mandy D</t>
  </si>
  <si>
    <t>Total Points Awarded (maximum of 10)</t>
  </si>
  <si>
    <t>Eligibility Items</t>
  </si>
  <si>
    <t>Submission Requirements met (section Three, A.)</t>
  </si>
  <si>
    <t>Y</t>
  </si>
  <si>
    <t>Verification that the Applicant has not closed on the Tax-Exempt Bond financing prior to the Application Deadline (Section One)</t>
  </si>
  <si>
    <t>Chase</t>
  </si>
  <si>
    <t>3.a.(1) Name of Applicant provided</t>
  </si>
  <si>
    <t>3.a.(2) Evidence Applicant is a legally formed entity qualified to do business in the state of Florida as of the Application Deadline provided</t>
  </si>
  <si>
    <t>3.b.(1) Name of Each Developer provided</t>
  </si>
  <si>
    <t>3.b.(2) Evidence that each Developer entity is a legally formed entity qualified to do business in the state of Florida as of the Application Deadline provided</t>
  </si>
  <si>
    <t>3.b.(3)(a) Developer Experience Requirement met</t>
  </si>
  <si>
    <t>3.c.(1) Principals for Applicant and Developer(s) Disclosure Form provided and meets requirements</t>
  </si>
  <si>
    <t>3.d. Contact information for Management Company provided</t>
  </si>
  <si>
    <t>3.d. Prior Management Company Experience requirement met</t>
  </si>
  <si>
    <t>3.f.(1) Authorized Principal Representative provided and meets requirements</t>
  </si>
  <si>
    <t>4.a. Name of Proposed Development provided</t>
  </si>
  <si>
    <t>4.c.(1)  Development Type provided</t>
  </si>
  <si>
    <t>4.d. Unit Characteristic Chart reflecting the breakdown of number of units associated with each Development Type and ESS/Non-ESS provided</t>
  </si>
  <si>
    <t>5.a. County identified</t>
  </si>
  <si>
    <t>5.a. Military Installation identified</t>
  </si>
  <si>
    <t>5.b. Distance between Development Location Point and Main Entrance of Military Installation identified</t>
  </si>
  <si>
    <t>5.b. Address of Development Site provided</t>
  </si>
  <si>
    <t>5.c. Question whether a Scattered Sites Development answered</t>
  </si>
  <si>
    <t>5.d.(1) Development Location Point provided</t>
  </si>
  <si>
    <t>5.d.(2) Latitude and Longitude Coordinates for any Scattered Sites provided, if applicable</t>
  </si>
  <si>
    <t>6.a. Total Number of Units provided and within limits</t>
  </si>
  <si>
    <t>6.b.  Minimum Set-Aside election provided</t>
  </si>
  <si>
    <t>6.c.  Total Set-Aside Breakdown Chart properly completed</t>
  </si>
  <si>
    <t>6.e. Unit Mix provided and meets requirements</t>
  </si>
  <si>
    <t>6.f.  Number of residential buildings provided</t>
  </si>
  <si>
    <t>7.a. Evidence of Site Control provided</t>
  </si>
  <si>
    <t>8.d. Green Building Certification selected</t>
  </si>
  <si>
    <t>9.  Minimum Resident Programs selected</t>
  </si>
  <si>
    <t>10.a.(1) Applicant’s SAIL Request Amount provided</t>
  </si>
  <si>
    <t>10.a.(2) Applicant’s Non-Competitive Housing Credit Request Amount, if applicable</t>
  </si>
  <si>
    <t>10.a.(3) Applicant’s MMRB Request Amount (if Corporation-issued Bonds) or Bond Request Amount and Other Required Information (if Non-Corporation-issued Bonds)</t>
  </si>
  <si>
    <t>10.c. Development Cost Pro Forma provided reflecting that sources equal or exceed uses</t>
  </si>
  <si>
    <t>4.C. 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</si>
  <si>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</si>
  <si>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</si>
  <si>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</si>
  <si>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Arrears Met (Section Five, A.1.)</t>
  </si>
  <si>
    <t>Kenny</t>
  </si>
  <si>
    <t>All Eligibility Requirements Met?</t>
  </si>
  <si>
    <t>Yes or No</t>
  </si>
  <si>
    <t>Tie-Breaker Items</t>
  </si>
  <si>
    <t>5.e. Proximity Funding Preference Met?</t>
  </si>
  <si>
    <t>5.b.  Tier Distance Level</t>
  </si>
  <si>
    <t>Florida Job Creation Preference (Item 1 of Exhibit C) (Y/N)</t>
  </si>
  <si>
    <t>Other</t>
  </si>
  <si>
    <t>Priority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</si>
</sst>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1"/>
      <color theme="1"/>
      <name val="Calibri"/>
      <family val="2"/>
      <scheme val="minor"/>
    </font>
    <font>
      <b/>
      <sz val="10"/>
      <color theme="1"/>
      <name val="Calibri"/>
      <family val="2"/>
      <scheme val="minor"/>
    </font>
    <font>
      <sz val="10"/>
      <color theme="1"/>
      <name val="Calibri"/>
      <family val="2"/>
      <scheme val="minor"/>
    </font>
    <font>
      <sz val="10"/>
      <name val="Calibri"/>
      <family val="2"/>
    </font>
    <font>
      <sz val="10"/>
      <color rgb="FF0000FF"/>
      <name val="Calibri"/>
      <family val="2"/>
      <scheme val="minor"/>
    </font>
    <font>
      <sz val="10"/>
      <name val="Calibri"/>
      <family val="2"/>
      <scheme val="minor"/>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2">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2" fillId="0" borderId="3" xfId="0" applyFont="1" applyBorder="1" applyAlignment="1">
      <alignment horizontal="center" vertical="center" wrapText="1"/>
    </xf>
    <xf numFmtId="0" fontId="2" fillId="0" borderId="0" xfId="0" applyFont="1" applyAlignment="1">
      <alignment horizontal="center" vertical="center"/>
    </xf>
    <xf numFmtId="0" fontId="2" fillId="2" borderId="2"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vertical="center" wrapText="1"/>
    </xf>
    <xf numFmtId="0" fontId="4" fillId="0" borderId="1" xfId="0" applyFont="1" applyBorder="1" applyAlignment="1">
      <alignment vertical="center" wrapText="1"/>
    </xf>
    <xf numFmtId="0" fontId="3" fillId="0" borderId="6"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3"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2" borderId="8" xfId="0" applyFont="1" applyFill="1" applyBorder="1" applyAlignment="1">
      <alignment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6"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1" applyFont="1" applyAlignment="1">
      <alignment horizontal="center" vertical="center"/>
    </xf>
    <xf numFmtId="0" fontId="3" fillId="0" borderId="0" xfId="0" applyFont="1" applyAlignment="1">
      <alignment horizontal="left" vertical="center" wrapText="1"/>
    </xf>
  </cellXfs>
  <cellStyles count="2">
    <cellStyle name="Normal" xfId="0" builtinId="0"/>
    <cellStyle name="Normal 2" xfId="1" xr:uid="{79226B0B-3445-4128-9FE6-A61F4BC963B4}"/>
  </cellStyles>
  <dxfs count="8">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BF075-FADA-45DC-A58C-05AEE67D10AF}">
  <dimension ref="A1:V51"/>
  <sheetViews>
    <sheetView tabSelected="1" zoomScale="110" zoomScaleNormal="110" workbookViewId="0">
      <pane xSplit="2" ySplit="3" topLeftCell="C4" activePane="bottomRight" state="frozen"/>
      <selection pane="topRight" activeCell="C1" sqref="C1"/>
      <selection pane="bottomLeft" activeCell="A4" sqref="A4"/>
      <selection pane="bottomRight" activeCell="D13" sqref="D13"/>
    </sheetView>
  </sheetViews>
  <sheetFormatPr defaultColWidth="8.85546875" defaultRowHeight="12.75" x14ac:dyDescent="0.2"/>
  <cols>
    <col min="1" max="1" width="39.140625" style="31" customWidth="1"/>
    <col min="2" max="17" width="11.140625" style="5" customWidth="1"/>
    <col min="18" max="18" width="15.5703125" style="5" customWidth="1"/>
    <col min="19" max="16384" width="8.85546875" style="5"/>
  </cols>
  <sheetData>
    <row r="1" spans="1:18" ht="24.6" customHeight="1" x14ac:dyDescent="0.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4" t="s">
        <v>17</v>
      </c>
    </row>
    <row r="2" spans="1:18" s="7" customFormat="1" ht="41.25" customHeight="1" x14ac:dyDescent="0.2">
      <c r="A2" s="3" t="s">
        <v>18</v>
      </c>
      <c r="B2" s="2"/>
      <c r="C2" s="3" t="s">
        <v>19</v>
      </c>
      <c r="D2" s="3" t="s">
        <v>20</v>
      </c>
      <c r="E2" s="3" t="s">
        <v>21</v>
      </c>
      <c r="F2" s="3" t="s">
        <v>22</v>
      </c>
      <c r="G2" s="3" t="s">
        <v>23</v>
      </c>
      <c r="H2" s="3" t="s">
        <v>24</v>
      </c>
      <c r="I2" s="3" t="s">
        <v>25</v>
      </c>
      <c r="J2" s="3" t="s">
        <v>26</v>
      </c>
      <c r="K2" s="3" t="s">
        <v>27</v>
      </c>
      <c r="L2" s="3" t="s">
        <v>28</v>
      </c>
      <c r="M2" s="3" t="s">
        <v>29</v>
      </c>
      <c r="N2" s="3" t="s">
        <v>30</v>
      </c>
      <c r="O2" s="3" t="s">
        <v>31</v>
      </c>
      <c r="P2" s="3" t="s">
        <v>32</v>
      </c>
      <c r="Q2" s="3" t="s">
        <v>33</v>
      </c>
      <c r="R2" s="6"/>
    </row>
    <row r="3" spans="1:18" x14ac:dyDescent="0.2">
      <c r="A3" s="8" t="s">
        <v>34</v>
      </c>
      <c r="B3" s="9"/>
      <c r="C3" s="9"/>
      <c r="D3" s="9"/>
      <c r="E3" s="9"/>
      <c r="F3" s="9"/>
      <c r="G3" s="9"/>
      <c r="H3" s="9"/>
      <c r="I3" s="9"/>
      <c r="J3" s="9"/>
      <c r="K3" s="9"/>
      <c r="L3" s="9"/>
      <c r="M3" s="9"/>
      <c r="N3" s="9"/>
      <c r="O3" s="9"/>
      <c r="P3" s="9"/>
      <c r="Q3" s="9"/>
      <c r="R3" s="10"/>
    </row>
    <row r="4" spans="1:18" ht="25.5" x14ac:dyDescent="0.2">
      <c r="A4" s="11" t="s">
        <v>35</v>
      </c>
      <c r="B4" s="12" t="s">
        <v>36</v>
      </c>
      <c r="C4" s="13">
        <v>5</v>
      </c>
      <c r="D4" s="13">
        <v>5</v>
      </c>
      <c r="E4" s="13">
        <v>5</v>
      </c>
      <c r="F4" s="13">
        <v>5</v>
      </c>
      <c r="G4" s="13">
        <v>5</v>
      </c>
      <c r="H4" s="13">
        <v>5</v>
      </c>
      <c r="I4" s="13">
        <v>5</v>
      </c>
      <c r="J4" s="13">
        <v>5</v>
      </c>
      <c r="K4" s="13">
        <v>5</v>
      </c>
      <c r="L4" s="13">
        <v>5</v>
      </c>
      <c r="M4" s="13">
        <v>5</v>
      </c>
      <c r="N4" s="13">
        <v>5</v>
      </c>
      <c r="O4" s="13">
        <v>5</v>
      </c>
      <c r="P4" s="13">
        <v>5</v>
      </c>
      <c r="Q4" s="13">
        <v>5</v>
      </c>
      <c r="R4" s="14">
        <f>COUNTIF(C4:Q4,"=0")</f>
        <v>0</v>
      </c>
    </row>
    <row r="5" spans="1:18" ht="76.5" x14ac:dyDescent="0.2">
      <c r="A5" s="15" t="s">
        <v>37</v>
      </c>
      <c r="B5" s="16" t="s">
        <v>38</v>
      </c>
      <c r="C5" s="13">
        <v>5</v>
      </c>
      <c r="D5" s="13">
        <v>5</v>
      </c>
      <c r="E5" s="13">
        <v>5</v>
      </c>
      <c r="F5" s="13">
        <v>5</v>
      </c>
      <c r="G5" s="13">
        <v>5</v>
      </c>
      <c r="H5" s="13">
        <v>5</v>
      </c>
      <c r="I5" s="13">
        <v>5</v>
      </c>
      <c r="J5" s="13">
        <v>5</v>
      </c>
      <c r="K5" s="13">
        <v>5</v>
      </c>
      <c r="L5" s="13">
        <v>5</v>
      </c>
      <c r="M5" s="13">
        <v>5</v>
      </c>
      <c r="N5" s="13">
        <v>5</v>
      </c>
      <c r="O5" s="13">
        <v>5</v>
      </c>
      <c r="P5" s="13">
        <v>5</v>
      </c>
      <c r="Q5" s="13">
        <v>5</v>
      </c>
      <c r="R5" s="14">
        <f>COUNTIF(C5:Q5,"=0")</f>
        <v>0</v>
      </c>
    </row>
    <row r="6" spans="1:18" s="7" customFormat="1" x14ac:dyDescent="0.2">
      <c r="A6" s="6" t="s">
        <v>39</v>
      </c>
      <c r="B6" s="17"/>
      <c r="C6" s="18">
        <f>IF(C5="","",SUM(C4:C5))</f>
        <v>10</v>
      </c>
      <c r="D6" s="18">
        <f t="shared" ref="D6:Q6" si="0">IF(D5="","",SUM(D4:D5))</f>
        <v>10</v>
      </c>
      <c r="E6" s="18">
        <f t="shared" si="0"/>
        <v>10</v>
      </c>
      <c r="F6" s="18">
        <f t="shared" si="0"/>
        <v>10</v>
      </c>
      <c r="G6" s="18">
        <f t="shared" si="0"/>
        <v>10</v>
      </c>
      <c r="H6" s="18">
        <f t="shared" si="0"/>
        <v>10</v>
      </c>
      <c r="I6" s="18">
        <f t="shared" si="0"/>
        <v>10</v>
      </c>
      <c r="J6" s="18">
        <f t="shared" si="0"/>
        <v>10</v>
      </c>
      <c r="K6" s="18">
        <f t="shared" si="0"/>
        <v>10</v>
      </c>
      <c r="L6" s="18">
        <f t="shared" si="0"/>
        <v>10</v>
      </c>
      <c r="M6" s="18">
        <f t="shared" si="0"/>
        <v>10</v>
      </c>
      <c r="N6" s="18">
        <f t="shared" si="0"/>
        <v>10</v>
      </c>
      <c r="O6" s="18">
        <f t="shared" si="0"/>
        <v>10</v>
      </c>
      <c r="P6" s="18">
        <f t="shared" si="0"/>
        <v>10</v>
      </c>
      <c r="Q6" s="18">
        <f t="shared" si="0"/>
        <v>10</v>
      </c>
      <c r="R6" s="14">
        <f>COUNTIF(C6:Q6,"&lt;10")</f>
        <v>0</v>
      </c>
    </row>
    <row r="7" spans="1:18" x14ac:dyDescent="0.2">
      <c r="A7" s="19" t="s">
        <v>40</v>
      </c>
      <c r="B7" s="9"/>
      <c r="C7" s="9"/>
      <c r="D7" s="9"/>
      <c r="E7" s="9"/>
      <c r="F7" s="9"/>
      <c r="G7" s="9"/>
      <c r="H7" s="9"/>
      <c r="I7" s="9"/>
      <c r="J7" s="9"/>
      <c r="K7" s="9"/>
      <c r="L7" s="9"/>
      <c r="M7" s="9"/>
      <c r="N7" s="9"/>
      <c r="O7" s="9"/>
      <c r="P7" s="9"/>
      <c r="Q7" s="9"/>
      <c r="R7" s="10"/>
    </row>
    <row r="8" spans="1:18" ht="25.5" x14ac:dyDescent="0.2">
      <c r="A8" s="15" t="s">
        <v>41</v>
      </c>
      <c r="B8" s="16" t="s">
        <v>36</v>
      </c>
      <c r="C8" s="13" t="s">
        <v>42</v>
      </c>
      <c r="D8" s="13" t="s">
        <v>42</v>
      </c>
      <c r="E8" s="13" t="s">
        <v>42</v>
      </c>
      <c r="F8" s="13" t="s">
        <v>42</v>
      </c>
      <c r="G8" s="13" t="s">
        <v>42</v>
      </c>
      <c r="H8" s="13" t="s">
        <v>42</v>
      </c>
      <c r="I8" s="13" t="s">
        <v>42</v>
      </c>
      <c r="J8" s="13" t="s">
        <v>42</v>
      </c>
      <c r="K8" s="13" t="s">
        <v>42</v>
      </c>
      <c r="L8" s="13" t="s">
        <v>42</v>
      </c>
      <c r="M8" s="13" t="s">
        <v>42</v>
      </c>
      <c r="N8" s="13" t="s">
        <v>42</v>
      </c>
      <c r="O8" s="13" t="s">
        <v>42</v>
      </c>
      <c r="P8" s="13" t="s">
        <v>42</v>
      </c>
      <c r="Q8" s="13" t="s">
        <v>42</v>
      </c>
      <c r="R8" s="14">
        <f>COUNTIF(C8:Q8,"=N")</f>
        <v>0</v>
      </c>
    </row>
    <row r="9" spans="1:18" ht="38.25" x14ac:dyDescent="0.2">
      <c r="A9" s="15" t="s">
        <v>43</v>
      </c>
      <c r="B9" s="16" t="s">
        <v>44</v>
      </c>
      <c r="C9" s="13" t="s">
        <v>42</v>
      </c>
      <c r="D9" s="13" t="s">
        <v>42</v>
      </c>
      <c r="E9" s="13" t="s">
        <v>42</v>
      </c>
      <c r="F9" s="13" t="s">
        <v>42</v>
      </c>
      <c r="G9" s="13" t="s">
        <v>42</v>
      </c>
      <c r="H9" s="13" t="s">
        <v>42</v>
      </c>
      <c r="I9" s="13" t="s">
        <v>42</v>
      </c>
      <c r="J9" s="13" t="s">
        <v>42</v>
      </c>
      <c r="K9" s="13" t="s">
        <v>42</v>
      </c>
      <c r="L9" s="13" t="s">
        <v>42</v>
      </c>
      <c r="M9" s="13" t="s">
        <v>42</v>
      </c>
      <c r="N9" s="13" t="s">
        <v>42</v>
      </c>
      <c r="O9" s="13" t="s">
        <v>42</v>
      </c>
      <c r="P9" s="13" t="s">
        <v>42</v>
      </c>
      <c r="Q9" s="13" t="s">
        <v>42</v>
      </c>
      <c r="R9" s="14">
        <f t="shared" ref="R9:R45" si="1">COUNTIF(C9:Q9,"=N")</f>
        <v>0</v>
      </c>
    </row>
    <row r="10" spans="1:18" x14ac:dyDescent="0.2">
      <c r="A10" s="15" t="s">
        <v>45</v>
      </c>
      <c r="B10" s="20" t="s">
        <v>38</v>
      </c>
      <c r="C10" s="13" t="s">
        <v>42</v>
      </c>
      <c r="D10" s="13" t="s">
        <v>42</v>
      </c>
      <c r="E10" s="13" t="s">
        <v>42</v>
      </c>
      <c r="F10" s="13" t="s">
        <v>42</v>
      </c>
      <c r="G10" s="13" t="s">
        <v>42</v>
      </c>
      <c r="H10" s="13" t="s">
        <v>42</v>
      </c>
      <c r="I10" s="13" t="s">
        <v>42</v>
      </c>
      <c r="J10" s="13" t="s">
        <v>42</v>
      </c>
      <c r="K10" s="13" t="s">
        <v>42</v>
      </c>
      <c r="L10" s="13" t="s">
        <v>42</v>
      </c>
      <c r="M10" s="13" t="s">
        <v>42</v>
      </c>
      <c r="N10" s="13" t="s">
        <v>42</v>
      </c>
      <c r="O10" s="13" t="s">
        <v>42</v>
      </c>
      <c r="P10" s="13" t="s">
        <v>42</v>
      </c>
      <c r="Q10" s="13" t="s">
        <v>42</v>
      </c>
      <c r="R10" s="14">
        <f t="shared" si="1"/>
        <v>0</v>
      </c>
    </row>
    <row r="11" spans="1:18" ht="38.25" x14ac:dyDescent="0.2">
      <c r="A11" s="15" t="s">
        <v>46</v>
      </c>
      <c r="B11" s="21"/>
      <c r="C11" s="13" t="s">
        <v>42</v>
      </c>
      <c r="D11" s="13" t="s">
        <v>42</v>
      </c>
      <c r="E11" s="13" t="s">
        <v>42</v>
      </c>
      <c r="F11" s="13" t="s">
        <v>42</v>
      </c>
      <c r="G11" s="13" t="s">
        <v>42</v>
      </c>
      <c r="H11" s="13" t="s">
        <v>42</v>
      </c>
      <c r="I11" s="13" t="s">
        <v>42</v>
      </c>
      <c r="J11" s="13" t="s">
        <v>42</v>
      </c>
      <c r="K11" s="13" t="s">
        <v>42</v>
      </c>
      <c r="L11" s="13" t="s">
        <v>42</v>
      </c>
      <c r="M11" s="13" t="s">
        <v>42</v>
      </c>
      <c r="N11" s="13" t="s">
        <v>42</v>
      </c>
      <c r="O11" s="13" t="s">
        <v>42</v>
      </c>
      <c r="P11" s="13" t="s">
        <v>42</v>
      </c>
      <c r="Q11" s="13" t="s">
        <v>42</v>
      </c>
      <c r="R11" s="14">
        <f t="shared" si="1"/>
        <v>0</v>
      </c>
    </row>
    <row r="12" spans="1:18" x14ac:dyDescent="0.2">
      <c r="A12" s="15" t="s">
        <v>47</v>
      </c>
      <c r="B12" s="21"/>
      <c r="C12" s="13" t="s">
        <v>42</v>
      </c>
      <c r="D12" s="13" t="s">
        <v>42</v>
      </c>
      <c r="E12" s="13" t="s">
        <v>42</v>
      </c>
      <c r="F12" s="13" t="s">
        <v>42</v>
      </c>
      <c r="G12" s="13" t="s">
        <v>42</v>
      </c>
      <c r="H12" s="13" t="s">
        <v>42</v>
      </c>
      <c r="I12" s="13" t="s">
        <v>42</v>
      </c>
      <c r="J12" s="13" t="s">
        <v>42</v>
      </c>
      <c r="K12" s="13" t="s">
        <v>42</v>
      </c>
      <c r="L12" s="13" t="s">
        <v>42</v>
      </c>
      <c r="M12" s="13" t="s">
        <v>42</v>
      </c>
      <c r="N12" s="13" t="s">
        <v>42</v>
      </c>
      <c r="O12" s="13" t="s">
        <v>42</v>
      </c>
      <c r="P12" s="13" t="s">
        <v>42</v>
      </c>
      <c r="Q12" s="13" t="s">
        <v>42</v>
      </c>
      <c r="R12" s="14">
        <f t="shared" si="1"/>
        <v>0</v>
      </c>
    </row>
    <row r="13" spans="1:18" ht="51" x14ac:dyDescent="0.2">
      <c r="A13" s="15" t="s">
        <v>48</v>
      </c>
      <c r="B13" s="21"/>
      <c r="C13" s="13" t="s">
        <v>42</v>
      </c>
      <c r="D13" s="13" t="s">
        <v>42</v>
      </c>
      <c r="E13" s="13" t="s">
        <v>42</v>
      </c>
      <c r="F13" s="13" t="s">
        <v>42</v>
      </c>
      <c r="G13" s="13" t="s">
        <v>42</v>
      </c>
      <c r="H13" s="13" t="s">
        <v>42</v>
      </c>
      <c r="I13" s="13" t="s">
        <v>42</v>
      </c>
      <c r="J13" s="13" t="s">
        <v>42</v>
      </c>
      <c r="K13" s="13" t="s">
        <v>42</v>
      </c>
      <c r="L13" s="13" t="s">
        <v>42</v>
      </c>
      <c r="M13" s="13" t="s">
        <v>42</v>
      </c>
      <c r="N13" s="13" t="s">
        <v>42</v>
      </c>
      <c r="O13" s="13" t="s">
        <v>42</v>
      </c>
      <c r="P13" s="13" t="s">
        <v>42</v>
      </c>
      <c r="Q13" s="13" t="s">
        <v>42</v>
      </c>
      <c r="R13" s="14">
        <f t="shared" si="1"/>
        <v>0</v>
      </c>
    </row>
    <row r="14" spans="1:18" ht="25.5" x14ac:dyDescent="0.2">
      <c r="A14" s="15" t="s">
        <v>49</v>
      </c>
      <c r="B14" s="21"/>
      <c r="C14" s="13" t="s">
        <v>42</v>
      </c>
      <c r="D14" s="13" t="s">
        <v>42</v>
      </c>
      <c r="E14" s="13" t="s">
        <v>42</v>
      </c>
      <c r="F14" s="13" t="s">
        <v>42</v>
      </c>
      <c r="G14" s="13" t="s">
        <v>42</v>
      </c>
      <c r="H14" s="13" t="s">
        <v>42</v>
      </c>
      <c r="I14" s="13" t="s">
        <v>42</v>
      </c>
      <c r="J14" s="13" t="s">
        <v>42</v>
      </c>
      <c r="K14" s="13" t="s">
        <v>42</v>
      </c>
      <c r="L14" s="13" t="s">
        <v>42</v>
      </c>
      <c r="M14" s="13" t="s">
        <v>42</v>
      </c>
      <c r="N14" s="13" t="s">
        <v>42</v>
      </c>
      <c r="O14" s="13" t="s">
        <v>42</v>
      </c>
      <c r="P14" s="13" t="s">
        <v>42</v>
      </c>
      <c r="Q14" s="13" t="s">
        <v>42</v>
      </c>
      <c r="R14" s="14">
        <f t="shared" si="1"/>
        <v>0</v>
      </c>
    </row>
    <row r="15" spans="1:18" ht="38.25" x14ac:dyDescent="0.2">
      <c r="A15" s="15" t="s">
        <v>50</v>
      </c>
      <c r="B15" s="21"/>
      <c r="C15" s="13" t="s">
        <v>42</v>
      </c>
      <c r="D15" s="13" t="s">
        <v>42</v>
      </c>
      <c r="E15" s="13" t="s">
        <v>42</v>
      </c>
      <c r="F15" s="13" t="s">
        <v>42</v>
      </c>
      <c r="G15" s="13" t="s">
        <v>42</v>
      </c>
      <c r="H15" s="13" t="s">
        <v>42</v>
      </c>
      <c r="I15" s="13" t="s">
        <v>42</v>
      </c>
      <c r="J15" s="13" t="s">
        <v>42</v>
      </c>
      <c r="K15" s="13" t="s">
        <v>42</v>
      </c>
      <c r="L15" s="13" t="s">
        <v>42</v>
      </c>
      <c r="M15" s="13" t="s">
        <v>42</v>
      </c>
      <c r="N15" s="13" t="s">
        <v>42</v>
      </c>
      <c r="O15" s="13" t="s">
        <v>42</v>
      </c>
      <c r="P15" s="13" t="s">
        <v>42</v>
      </c>
      <c r="Q15" s="13" t="s">
        <v>42</v>
      </c>
      <c r="R15" s="14">
        <f t="shared" si="1"/>
        <v>0</v>
      </c>
    </row>
    <row r="16" spans="1:18" ht="25.5" x14ac:dyDescent="0.2">
      <c r="A16" s="15" t="s">
        <v>51</v>
      </c>
      <c r="B16" s="21"/>
      <c r="C16" s="13" t="s">
        <v>42</v>
      </c>
      <c r="D16" s="13" t="s">
        <v>42</v>
      </c>
      <c r="E16" s="13" t="s">
        <v>42</v>
      </c>
      <c r="F16" s="13" t="s">
        <v>42</v>
      </c>
      <c r="G16" s="13" t="s">
        <v>42</v>
      </c>
      <c r="H16" s="13" t="s">
        <v>42</v>
      </c>
      <c r="I16" s="13" t="s">
        <v>42</v>
      </c>
      <c r="J16" s="13" t="s">
        <v>42</v>
      </c>
      <c r="K16" s="13" t="s">
        <v>42</v>
      </c>
      <c r="L16" s="13" t="s">
        <v>42</v>
      </c>
      <c r="M16" s="13" t="s">
        <v>42</v>
      </c>
      <c r="N16" s="13" t="s">
        <v>42</v>
      </c>
      <c r="O16" s="13" t="s">
        <v>42</v>
      </c>
      <c r="P16" s="13" t="s">
        <v>42</v>
      </c>
      <c r="Q16" s="13" t="s">
        <v>42</v>
      </c>
      <c r="R16" s="14">
        <f t="shared" si="1"/>
        <v>0</v>
      </c>
    </row>
    <row r="17" spans="1:18" ht="25.5" x14ac:dyDescent="0.2">
      <c r="A17" s="15" t="s">
        <v>52</v>
      </c>
      <c r="B17" s="21"/>
      <c r="C17" s="13" t="s">
        <v>42</v>
      </c>
      <c r="D17" s="13" t="s">
        <v>42</v>
      </c>
      <c r="E17" s="13" t="s">
        <v>42</v>
      </c>
      <c r="F17" s="13" t="s">
        <v>42</v>
      </c>
      <c r="G17" s="13" t="s">
        <v>42</v>
      </c>
      <c r="H17" s="13" t="s">
        <v>42</v>
      </c>
      <c r="I17" s="13" t="s">
        <v>42</v>
      </c>
      <c r="J17" s="13" t="s">
        <v>42</v>
      </c>
      <c r="K17" s="13" t="s">
        <v>42</v>
      </c>
      <c r="L17" s="13" t="s">
        <v>42</v>
      </c>
      <c r="M17" s="13" t="s">
        <v>42</v>
      </c>
      <c r="N17" s="13" t="s">
        <v>42</v>
      </c>
      <c r="O17" s="13" t="s">
        <v>42</v>
      </c>
      <c r="P17" s="13" t="s">
        <v>42</v>
      </c>
      <c r="Q17" s="13" t="s">
        <v>42</v>
      </c>
      <c r="R17" s="14">
        <f t="shared" si="1"/>
        <v>0</v>
      </c>
    </row>
    <row r="18" spans="1:18" ht="25.5" x14ac:dyDescent="0.2">
      <c r="A18" s="15" t="s">
        <v>53</v>
      </c>
      <c r="B18" s="22"/>
      <c r="C18" s="13" t="s">
        <v>42</v>
      </c>
      <c r="D18" s="13" t="s">
        <v>42</v>
      </c>
      <c r="E18" s="13" t="s">
        <v>42</v>
      </c>
      <c r="F18" s="13" t="s">
        <v>42</v>
      </c>
      <c r="G18" s="13" t="s">
        <v>42</v>
      </c>
      <c r="H18" s="13" t="s">
        <v>42</v>
      </c>
      <c r="I18" s="13" t="s">
        <v>42</v>
      </c>
      <c r="J18" s="13" t="s">
        <v>42</v>
      </c>
      <c r="K18" s="13" t="s">
        <v>42</v>
      </c>
      <c r="L18" s="13" t="s">
        <v>42</v>
      </c>
      <c r="M18" s="13" t="s">
        <v>42</v>
      </c>
      <c r="N18" s="13" t="s">
        <v>42</v>
      </c>
      <c r="O18" s="13" t="s">
        <v>42</v>
      </c>
      <c r="P18" s="13" t="s">
        <v>42</v>
      </c>
      <c r="Q18" s="13" t="s">
        <v>42</v>
      </c>
      <c r="R18" s="14">
        <f t="shared" si="1"/>
        <v>0</v>
      </c>
    </row>
    <row r="19" spans="1:18" x14ac:dyDescent="0.2">
      <c r="A19" s="15" t="s">
        <v>54</v>
      </c>
      <c r="B19" s="20" t="s">
        <v>36</v>
      </c>
      <c r="C19" s="13" t="s">
        <v>42</v>
      </c>
      <c r="D19" s="13" t="s">
        <v>42</v>
      </c>
      <c r="E19" s="13" t="s">
        <v>42</v>
      </c>
      <c r="F19" s="13" t="s">
        <v>42</v>
      </c>
      <c r="G19" s="13" t="s">
        <v>42</v>
      </c>
      <c r="H19" s="13" t="s">
        <v>42</v>
      </c>
      <c r="I19" s="13" t="s">
        <v>42</v>
      </c>
      <c r="J19" s="13" t="s">
        <v>42</v>
      </c>
      <c r="K19" s="13" t="s">
        <v>42</v>
      </c>
      <c r="L19" s="13" t="s">
        <v>42</v>
      </c>
      <c r="M19" s="13" t="s">
        <v>42</v>
      </c>
      <c r="N19" s="13" t="s">
        <v>42</v>
      </c>
      <c r="O19" s="13" t="s">
        <v>42</v>
      </c>
      <c r="P19" s="13" t="s">
        <v>42</v>
      </c>
      <c r="Q19" s="13" t="s">
        <v>42</v>
      </c>
      <c r="R19" s="14">
        <f t="shared" si="1"/>
        <v>0</v>
      </c>
    </row>
    <row r="20" spans="1:18" x14ac:dyDescent="0.2">
      <c r="A20" s="15" t="s">
        <v>55</v>
      </c>
      <c r="B20" s="21"/>
      <c r="C20" s="13" t="s">
        <v>42</v>
      </c>
      <c r="D20" s="13" t="s">
        <v>42</v>
      </c>
      <c r="E20" s="13" t="s">
        <v>42</v>
      </c>
      <c r="F20" s="13" t="s">
        <v>42</v>
      </c>
      <c r="G20" s="13" t="s">
        <v>42</v>
      </c>
      <c r="H20" s="13" t="s">
        <v>42</v>
      </c>
      <c r="I20" s="13" t="s">
        <v>42</v>
      </c>
      <c r="J20" s="13" t="s">
        <v>42</v>
      </c>
      <c r="K20" s="13" t="s">
        <v>42</v>
      </c>
      <c r="L20" s="13" t="s">
        <v>42</v>
      </c>
      <c r="M20" s="13" t="s">
        <v>42</v>
      </c>
      <c r="N20" s="13" t="s">
        <v>42</v>
      </c>
      <c r="O20" s="13" t="s">
        <v>42</v>
      </c>
      <c r="P20" s="13" t="s">
        <v>42</v>
      </c>
      <c r="Q20" s="13" t="s">
        <v>42</v>
      </c>
      <c r="R20" s="14">
        <f t="shared" si="1"/>
        <v>0</v>
      </c>
    </row>
    <row r="21" spans="1:18" ht="51" x14ac:dyDescent="0.2">
      <c r="A21" s="15" t="s">
        <v>56</v>
      </c>
      <c r="B21" s="21"/>
      <c r="C21" s="13" t="s">
        <v>42</v>
      </c>
      <c r="D21" s="13" t="s">
        <v>42</v>
      </c>
      <c r="E21" s="13" t="s">
        <v>42</v>
      </c>
      <c r="F21" s="13" t="s">
        <v>42</v>
      </c>
      <c r="G21" s="13" t="s">
        <v>42</v>
      </c>
      <c r="H21" s="13" t="s">
        <v>42</v>
      </c>
      <c r="I21" s="13" t="s">
        <v>42</v>
      </c>
      <c r="J21" s="13" t="s">
        <v>42</v>
      </c>
      <c r="K21" s="13" t="s">
        <v>42</v>
      </c>
      <c r="L21" s="13" t="s">
        <v>42</v>
      </c>
      <c r="M21" s="13" t="s">
        <v>42</v>
      </c>
      <c r="N21" s="13" t="s">
        <v>42</v>
      </c>
      <c r="O21" s="13" t="s">
        <v>42</v>
      </c>
      <c r="P21" s="13" t="s">
        <v>42</v>
      </c>
      <c r="Q21" s="13" t="s">
        <v>42</v>
      </c>
      <c r="R21" s="14">
        <f t="shared" si="1"/>
        <v>0</v>
      </c>
    </row>
    <row r="22" spans="1:18" x14ac:dyDescent="0.2">
      <c r="A22" s="15" t="s">
        <v>57</v>
      </c>
      <c r="B22" s="21"/>
      <c r="C22" s="13" t="s">
        <v>42</v>
      </c>
      <c r="D22" s="13" t="s">
        <v>42</v>
      </c>
      <c r="E22" s="13" t="s">
        <v>42</v>
      </c>
      <c r="F22" s="13" t="s">
        <v>42</v>
      </c>
      <c r="G22" s="13" t="s">
        <v>42</v>
      </c>
      <c r="H22" s="13" t="s">
        <v>42</v>
      </c>
      <c r="I22" s="13" t="s">
        <v>42</v>
      </c>
      <c r="J22" s="13" t="s">
        <v>42</v>
      </c>
      <c r="K22" s="13" t="s">
        <v>42</v>
      </c>
      <c r="L22" s="13" t="s">
        <v>42</v>
      </c>
      <c r="M22" s="13" t="s">
        <v>42</v>
      </c>
      <c r="N22" s="13" t="s">
        <v>42</v>
      </c>
      <c r="O22" s="13" t="s">
        <v>42</v>
      </c>
      <c r="P22" s="13" t="s">
        <v>42</v>
      </c>
      <c r="Q22" s="13" t="s">
        <v>42</v>
      </c>
      <c r="R22" s="14">
        <f t="shared" si="1"/>
        <v>0</v>
      </c>
    </row>
    <row r="23" spans="1:18" x14ac:dyDescent="0.2">
      <c r="A23" s="15" t="s">
        <v>58</v>
      </c>
      <c r="B23" s="21"/>
      <c r="C23" s="13" t="s">
        <v>42</v>
      </c>
      <c r="D23" s="13" t="s">
        <v>42</v>
      </c>
      <c r="E23" s="13" t="s">
        <v>42</v>
      </c>
      <c r="F23" s="13" t="s">
        <v>42</v>
      </c>
      <c r="G23" s="13" t="s">
        <v>42</v>
      </c>
      <c r="H23" s="13" t="s">
        <v>42</v>
      </c>
      <c r="I23" s="13" t="s">
        <v>42</v>
      </c>
      <c r="J23" s="13" t="s">
        <v>42</v>
      </c>
      <c r="K23" s="13" t="s">
        <v>42</v>
      </c>
      <c r="L23" s="13" t="s">
        <v>42</v>
      </c>
      <c r="M23" s="13" t="s">
        <v>42</v>
      </c>
      <c r="N23" s="13" t="s">
        <v>42</v>
      </c>
      <c r="O23" s="13" t="s">
        <v>42</v>
      </c>
      <c r="P23" s="13" t="s">
        <v>42</v>
      </c>
      <c r="Q23" s="13" t="s">
        <v>42</v>
      </c>
      <c r="R23" s="14">
        <f t="shared" si="1"/>
        <v>0</v>
      </c>
    </row>
    <row r="24" spans="1:18" ht="38.25" x14ac:dyDescent="0.2">
      <c r="A24" s="15" t="s">
        <v>59</v>
      </c>
      <c r="B24" s="21"/>
      <c r="C24" s="13" t="s">
        <v>42</v>
      </c>
      <c r="D24" s="13" t="s">
        <v>42</v>
      </c>
      <c r="E24" s="13" t="s">
        <v>42</v>
      </c>
      <c r="F24" s="13" t="s">
        <v>42</v>
      </c>
      <c r="G24" s="13" t="s">
        <v>42</v>
      </c>
      <c r="H24" s="13" t="s">
        <v>42</v>
      </c>
      <c r="I24" s="13" t="s">
        <v>42</v>
      </c>
      <c r="J24" s="13" t="s">
        <v>42</v>
      </c>
      <c r="K24" s="13" t="s">
        <v>42</v>
      </c>
      <c r="L24" s="13" t="s">
        <v>42</v>
      </c>
      <c r="M24" s="13" t="s">
        <v>42</v>
      </c>
      <c r="N24" s="13" t="s">
        <v>42</v>
      </c>
      <c r="O24" s="13" t="s">
        <v>42</v>
      </c>
      <c r="P24" s="13" t="s">
        <v>42</v>
      </c>
      <c r="Q24" s="13" t="s">
        <v>42</v>
      </c>
      <c r="R24" s="14">
        <f t="shared" si="1"/>
        <v>0</v>
      </c>
    </row>
    <row r="25" spans="1:18" x14ac:dyDescent="0.2">
      <c r="A25" s="15" t="s">
        <v>60</v>
      </c>
      <c r="B25" s="21"/>
      <c r="C25" s="13" t="s">
        <v>42</v>
      </c>
      <c r="D25" s="13" t="s">
        <v>42</v>
      </c>
      <c r="E25" s="13" t="s">
        <v>42</v>
      </c>
      <c r="F25" s="13" t="s">
        <v>42</v>
      </c>
      <c r="G25" s="13" t="s">
        <v>42</v>
      </c>
      <c r="H25" s="13" t="s">
        <v>42</v>
      </c>
      <c r="I25" s="13" t="s">
        <v>42</v>
      </c>
      <c r="J25" s="13" t="s">
        <v>42</v>
      </c>
      <c r="K25" s="13" t="s">
        <v>42</v>
      </c>
      <c r="L25" s="13" t="s">
        <v>42</v>
      </c>
      <c r="M25" s="13" t="s">
        <v>42</v>
      </c>
      <c r="N25" s="13" t="s">
        <v>42</v>
      </c>
      <c r="O25" s="13" t="s">
        <v>42</v>
      </c>
      <c r="P25" s="13" t="s">
        <v>42</v>
      </c>
      <c r="Q25" s="13" t="s">
        <v>42</v>
      </c>
      <c r="R25" s="14">
        <f t="shared" si="1"/>
        <v>0</v>
      </c>
    </row>
    <row r="26" spans="1:18" ht="25.5" x14ac:dyDescent="0.2">
      <c r="A26" s="15" t="s">
        <v>61</v>
      </c>
      <c r="B26" s="21"/>
      <c r="C26" s="13" t="s">
        <v>42</v>
      </c>
      <c r="D26" s="13" t="s">
        <v>42</v>
      </c>
      <c r="E26" s="13" t="s">
        <v>42</v>
      </c>
      <c r="F26" s="13" t="s">
        <v>42</v>
      </c>
      <c r="G26" s="13" t="s">
        <v>42</v>
      </c>
      <c r="H26" s="13" t="s">
        <v>42</v>
      </c>
      <c r="I26" s="13" t="s">
        <v>42</v>
      </c>
      <c r="J26" s="13" t="s">
        <v>42</v>
      </c>
      <c r="K26" s="13" t="s">
        <v>42</v>
      </c>
      <c r="L26" s="13" t="s">
        <v>42</v>
      </c>
      <c r="M26" s="13" t="s">
        <v>42</v>
      </c>
      <c r="N26" s="13" t="s">
        <v>42</v>
      </c>
      <c r="O26" s="13" t="s">
        <v>42</v>
      </c>
      <c r="P26" s="13" t="s">
        <v>42</v>
      </c>
      <c r="Q26" s="13" t="s">
        <v>42</v>
      </c>
      <c r="R26" s="14">
        <f t="shared" si="1"/>
        <v>0</v>
      </c>
    </row>
    <row r="27" spans="1:18" x14ac:dyDescent="0.2">
      <c r="A27" s="15" t="s">
        <v>62</v>
      </c>
      <c r="B27" s="21"/>
      <c r="C27" s="13" t="s">
        <v>42</v>
      </c>
      <c r="D27" s="13" t="s">
        <v>42</v>
      </c>
      <c r="E27" s="13" t="s">
        <v>42</v>
      </c>
      <c r="F27" s="13" t="s">
        <v>42</v>
      </c>
      <c r="G27" s="13" t="s">
        <v>42</v>
      </c>
      <c r="H27" s="13" t="s">
        <v>42</v>
      </c>
      <c r="I27" s="13" t="s">
        <v>42</v>
      </c>
      <c r="J27" s="13" t="s">
        <v>42</v>
      </c>
      <c r="K27" s="13" t="s">
        <v>42</v>
      </c>
      <c r="L27" s="13" t="s">
        <v>42</v>
      </c>
      <c r="M27" s="13" t="s">
        <v>42</v>
      </c>
      <c r="N27" s="13" t="s">
        <v>42</v>
      </c>
      <c r="O27" s="13" t="s">
        <v>42</v>
      </c>
      <c r="P27" s="13" t="s">
        <v>42</v>
      </c>
      <c r="Q27" s="13" t="s">
        <v>42</v>
      </c>
      <c r="R27" s="14">
        <f t="shared" si="1"/>
        <v>0</v>
      </c>
    </row>
    <row r="28" spans="1:18" ht="25.5" x14ac:dyDescent="0.2">
      <c r="A28" s="15" t="s">
        <v>63</v>
      </c>
      <c r="B28" s="21"/>
      <c r="C28" s="13" t="s">
        <v>42</v>
      </c>
      <c r="D28" s="13" t="s">
        <v>42</v>
      </c>
      <c r="E28" s="13" t="s">
        <v>42</v>
      </c>
      <c r="F28" s="13" t="s">
        <v>42</v>
      </c>
      <c r="G28" s="13" t="s">
        <v>42</v>
      </c>
      <c r="H28" s="13" t="s">
        <v>42</v>
      </c>
      <c r="I28" s="13" t="s">
        <v>42</v>
      </c>
      <c r="J28" s="13" t="s">
        <v>42</v>
      </c>
      <c r="K28" s="13" t="s">
        <v>42</v>
      </c>
      <c r="L28" s="13" t="s">
        <v>42</v>
      </c>
      <c r="M28" s="13" t="s">
        <v>42</v>
      </c>
      <c r="N28" s="13" t="s">
        <v>42</v>
      </c>
      <c r="O28" s="13" t="s">
        <v>42</v>
      </c>
      <c r="P28" s="13" t="s">
        <v>42</v>
      </c>
      <c r="Q28" s="13" t="s">
        <v>42</v>
      </c>
      <c r="R28" s="14">
        <f t="shared" si="1"/>
        <v>0</v>
      </c>
    </row>
    <row r="29" spans="1:18" ht="25.5" x14ac:dyDescent="0.2">
      <c r="A29" s="15" t="s">
        <v>64</v>
      </c>
      <c r="B29" s="21"/>
      <c r="C29" s="13" t="s">
        <v>42</v>
      </c>
      <c r="D29" s="13" t="s">
        <v>42</v>
      </c>
      <c r="E29" s="13" t="s">
        <v>42</v>
      </c>
      <c r="F29" s="13" t="s">
        <v>42</v>
      </c>
      <c r="G29" s="13" t="s">
        <v>42</v>
      </c>
      <c r="H29" s="13" t="s">
        <v>42</v>
      </c>
      <c r="I29" s="13" t="s">
        <v>42</v>
      </c>
      <c r="J29" s="13" t="s">
        <v>42</v>
      </c>
      <c r="K29" s="13" t="s">
        <v>42</v>
      </c>
      <c r="L29" s="13" t="s">
        <v>42</v>
      </c>
      <c r="M29" s="13" t="s">
        <v>42</v>
      </c>
      <c r="N29" s="13" t="s">
        <v>42</v>
      </c>
      <c r="O29" s="13" t="s">
        <v>42</v>
      </c>
      <c r="P29" s="13" t="s">
        <v>42</v>
      </c>
      <c r="Q29" s="13" t="s">
        <v>42</v>
      </c>
      <c r="R29" s="14">
        <f t="shared" si="1"/>
        <v>0</v>
      </c>
    </row>
    <row r="30" spans="1:18" x14ac:dyDescent="0.2">
      <c r="A30" s="15" t="s">
        <v>65</v>
      </c>
      <c r="B30" s="21"/>
      <c r="C30" s="13" t="s">
        <v>42</v>
      </c>
      <c r="D30" s="13" t="s">
        <v>42</v>
      </c>
      <c r="E30" s="13" t="s">
        <v>42</v>
      </c>
      <c r="F30" s="13" t="s">
        <v>42</v>
      </c>
      <c r="G30" s="13" t="s">
        <v>42</v>
      </c>
      <c r="H30" s="13" t="s">
        <v>42</v>
      </c>
      <c r="I30" s="13" t="s">
        <v>42</v>
      </c>
      <c r="J30" s="13" t="s">
        <v>42</v>
      </c>
      <c r="K30" s="13" t="s">
        <v>42</v>
      </c>
      <c r="L30" s="13" t="s">
        <v>42</v>
      </c>
      <c r="M30" s="13" t="s">
        <v>42</v>
      </c>
      <c r="N30" s="13" t="s">
        <v>42</v>
      </c>
      <c r="O30" s="13" t="s">
        <v>42</v>
      </c>
      <c r="P30" s="13" t="s">
        <v>42</v>
      </c>
      <c r="Q30" s="13" t="s">
        <v>42</v>
      </c>
      <c r="R30" s="14">
        <f t="shared" si="1"/>
        <v>0</v>
      </c>
    </row>
    <row r="31" spans="1:18" ht="25.5" x14ac:dyDescent="0.2">
      <c r="A31" s="15" t="s">
        <v>66</v>
      </c>
      <c r="B31" s="21"/>
      <c r="C31" s="13" t="s">
        <v>42</v>
      </c>
      <c r="D31" s="13" t="s">
        <v>42</v>
      </c>
      <c r="E31" s="13" t="s">
        <v>42</v>
      </c>
      <c r="F31" s="13" t="s">
        <v>42</v>
      </c>
      <c r="G31" s="13" t="s">
        <v>42</v>
      </c>
      <c r="H31" s="13" t="s">
        <v>42</v>
      </c>
      <c r="I31" s="13" t="s">
        <v>42</v>
      </c>
      <c r="J31" s="13" t="s">
        <v>42</v>
      </c>
      <c r="K31" s="13" t="s">
        <v>42</v>
      </c>
      <c r="L31" s="13" t="s">
        <v>42</v>
      </c>
      <c r="M31" s="13" t="s">
        <v>42</v>
      </c>
      <c r="N31" s="13" t="s">
        <v>42</v>
      </c>
      <c r="O31" s="13" t="s">
        <v>42</v>
      </c>
      <c r="P31" s="13" t="s">
        <v>42</v>
      </c>
      <c r="Q31" s="13" t="s">
        <v>42</v>
      </c>
      <c r="R31" s="14">
        <f t="shared" si="1"/>
        <v>0</v>
      </c>
    </row>
    <row r="32" spans="1:18" x14ac:dyDescent="0.2">
      <c r="A32" s="15" t="s">
        <v>67</v>
      </c>
      <c r="B32" s="21"/>
      <c r="C32" s="13" t="s">
        <v>42</v>
      </c>
      <c r="D32" s="13" t="s">
        <v>42</v>
      </c>
      <c r="E32" s="13" t="s">
        <v>42</v>
      </c>
      <c r="F32" s="13" t="s">
        <v>42</v>
      </c>
      <c r="G32" s="13" t="s">
        <v>42</v>
      </c>
      <c r="H32" s="13" t="s">
        <v>42</v>
      </c>
      <c r="I32" s="13" t="s">
        <v>42</v>
      </c>
      <c r="J32" s="13" t="s">
        <v>42</v>
      </c>
      <c r="K32" s="13" t="s">
        <v>42</v>
      </c>
      <c r="L32" s="13" t="s">
        <v>42</v>
      </c>
      <c r="M32" s="13" t="s">
        <v>42</v>
      </c>
      <c r="N32" s="13" t="s">
        <v>42</v>
      </c>
      <c r="O32" s="13" t="s">
        <v>42</v>
      </c>
      <c r="P32" s="13" t="s">
        <v>42</v>
      </c>
      <c r="Q32" s="13" t="s">
        <v>42</v>
      </c>
      <c r="R32" s="14">
        <f t="shared" si="1"/>
        <v>0</v>
      </c>
    </row>
    <row r="33" spans="1:18" x14ac:dyDescent="0.2">
      <c r="A33" s="15" t="s">
        <v>68</v>
      </c>
      <c r="B33" s="21"/>
      <c r="C33" s="13" t="s">
        <v>42</v>
      </c>
      <c r="D33" s="13" t="s">
        <v>42</v>
      </c>
      <c r="E33" s="13" t="s">
        <v>42</v>
      </c>
      <c r="F33" s="13" t="s">
        <v>42</v>
      </c>
      <c r="G33" s="13" t="s">
        <v>42</v>
      </c>
      <c r="H33" s="13" t="s">
        <v>42</v>
      </c>
      <c r="I33" s="13" t="s">
        <v>42</v>
      </c>
      <c r="J33" s="13" t="s">
        <v>42</v>
      </c>
      <c r="K33" s="13" t="s">
        <v>42</v>
      </c>
      <c r="L33" s="13" t="s">
        <v>42</v>
      </c>
      <c r="M33" s="13" t="s">
        <v>42</v>
      </c>
      <c r="N33" s="13" t="s">
        <v>42</v>
      </c>
      <c r="O33" s="13" t="s">
        <v>42</v>
      </c>
      <c r="P33" s="13" t="s">
        <v>42</v>
      </c>
      <c r="Q33" s="13" t="s">
        <v>42</v>
      </c>
      <c r="R33" s="14">
        <f t="shared" si="1"/>
        <v>0</v>
      </c>
    </row>
    <row r="34" spans="1:18" x14ac:dyDescent="0.2">
      <c r="A34" s="15" t="s">
        <v>69</v>
      </c>
      <c r="B34" s="21"/>
      <c r="C34" s="13" t="s">
        <v>42</v>
      </c>
      <c r="D34" s="13" t="s">
        <v>42</v>
      </c>
      <c r="E34" s="13" t="s">
        <v>42</v>
      </c>
      <c r="F34" s="13" t="s">
        <v>42</v>
      </c>
      <c r="G34" s="13" t="s">
        <v>42</v>
      </c>
      <c r="H34" s="13" t="s">
        <v>42</v>
      </c>
      <c r="I34" s="13" t="s">
        <v>42</v>
      </c>
      <c r="J34" s="13" t="s">
        <v>42</v>
      </c>
      <c r="K34" s="13" t="s">
        <v>42</v>
      </c>
      <c r="L34" s="13" t="s">
        <v>42</v>
      </c>
      <c r="M34" s="13" t="s">
        <v>42</v>
      </c>
      <c r="N34" s="13" t="s">
        <v>42</v>
      </c>
      <c r="O34" s="13" t="s">
        <v>42</v>
      </c>
      <c r="P34" s="13" t="s">
        <v>42</v>
      </c>
      <c r="Q34" s="13" t="s">
        <v>42</v>
      </c>
      <c r="R34" s="14">
        <f t="shared" si="1"/>
        <v>0</v>
      </c>
    </row>
    <row r="35" spans="1:18" x14ac:dyDescent="0.2">
      <c r="A35" s="15" t="s">
        <v>70</v>
      </c>
      <c r="B35" s="21"/>
      <c r="C35" s="13" t="s">
        <v>42</v>
      </c>
      <c r="D35" s="13" t="s">
        <v>42</v>
      </c>
      <c r="E35" s="13" t="s">
        <v>42</v>
      </c>
      <c r="F35" s="13" t="s">
        <v>42</v>
      </c>
      <c r="G35" s="13" t="s">
        <v>42</v>
      </c>
      <c r="H35" s="13" t="s">
        <v>42</v>
      </c>
      <c r="I35" s="13" t="s">
        <v>42</v>
      </c>
      <c r="J35" s="13" t="s">
        <v>42</v>
      </c>
      <c r="K35" s="13" t="s">
        <v>42</v>
      </c>
      <c r="L35" s="13" t="s">
        <v>42</v>
      </c>
      <c r="M35" s="13" t="s">
        <v>42</v>
      </c>
      <c r="N35" s="13" t="s">
        <v>42</v>
      </c>
      <c r="O35" s="13" t="s">
        <v>42</v>
      </c>
      <c r="P35" s="13" t="s">
        <v>42</v>
      </c>
      <c r="Q35" s="13" t="s">
        <v>42</v>
      </c>
      <c r="R35" s="14">
        <f t="shared" si="1"/>
        <v>0</v>
      </c>
    </row>
    <row r="36" spans="1:18" x14ac:dyDescent="0.2">
      <c r="A36" s="15" t="s">
        <v>71</v>
      </c>
      <c r="B36" s="21"/>
      <c r="C36" s="13" t="s">
        <v>42</v>
      </c>
      <c r="D36" s="13" t="s">
        <v>42</v>
      </c>
      <c r="E36" s="13" t="s">
        <v>42</v>
      </c>
      <c r="F36" s="13" t="s">
        <v>42</v>
      </c>
      <c r="G36" s="13" t="s">
        <v>42</v>
      </c>
      <c r="H36" s="13" t="s">
        <v>42</v>
      </c>
      <c r="I36" s="13" t="s">
        <v>42</v>
      </c>
      <c r="J36" s="13" t="s">
        <v>42</v>
      </c>
      <c r="K36" s="13" t="s">
        <v>42</v>
      </c>
      <c r="L36" s="13" t="s">
        <v>42</v>
      </c>
      <c r="M36" s="13" t="s">
        <v>42</v>
      </c>
      <c r="N36" s="13" t="s">
        <v>42</v>
      </c>
      <c r="O36" s="13" t="s">
        <v>42</v>
      </c>
      <c r="P36" s="13" t="s">
        <v>42</v>
      </c>
      <c r="Q36" s="13" t="s">
        <v>42</v>
      </c>
      <c r="R36" s="14">
        <f t="shared" si="1"/>
        <v>0</v>
      </c>
    </row>
    <row r="37" spans="1:18" ht="25.5" x14ac:dyDescent="0.2">
      <c r="A37" s="15" t="s">
        <v>72</v>
      </c>
      <c r="B37" s="20" t="s">
        <v>44</v>
      </c>
      <c r="C37" s="13" t="s">
        <v>42</v>
      </c>
      <c r="D37" s="13" t="s">
        <v>42</v>
      </c>
      <c r="E37" s="13" t="s">
        <v>42</v>
      </c>
      <c r="F37" s="13" t="s">
        <v>42</v>
      </c>
      <c r="G37" s="13" t="s">
        <v>42</v>
      </c>
      <c r="H37" s="13" t="s">
        <v>42</v>
      </c>
      <c r="I37" s="13" t="s">
        <v>42</v>
      </c>
      <c r="J37" s="13" t="s">
        <v>42</v>
      </c>
      <c r="K37" s="13" t="s">
        <v>42</v>
      </c>
      <c r="L37" s="13" t="s">
        <v>42</v>
      </c>
      <c r="M37" s="13" t="s">
        <v>42</v>
      </c>
      <c r="N37" s="13" t="s">
        <v>42</v>
      </c>
      <c r="O37" s="13" t="s">
        <v>42</v>
      </c>
      <c r="P37" s="13" t="s">
        <v>42</v>
      </c>
      <c r="Q37" s="13" t="s">
        <v>42</v>
      </c>
      <c r="R37" s="14">
        <f t="shared" si="1"/>
        <v>0</v>
      </c>
    </row>
    <row r="38" spans="1:18" ht="25.5" x14ac:dyDescent="0.2">
      <c r="A38" s="15" t="s">
        <v>73</v>
      </c>
      <c r="B38" s="21"/>
      <c r="C38" s="13" t="s">
        <v>42</v>
      </c>
      <c r="D38" s="13" t="s">
        <v>42</v>
      </c>
      <c r="E38" s="13" t="s">
        <v>42</v>
      </c>
      <c r="F38" s="13" t="s">
        <v>42</v>
      </c>
      <c r="G38" s="13" t="s">
        <v>42</v>
      </c>
      <c r="H38" s="13" t="s">
        <v>42</v>
      </c>
      <c r="I38" s="13" t="s">
        <v>42</v>
      </c>
      <c r="J38" s="13" t="s">
        <v>42</v>
      </c>
      <c r="K38" s="13" t="s">
        <v>42</v>
      </c>
      <c r="L38" s="13" t="s">
        <v>42</v>
      </c>
      <c r="M38" s="13" t="s">
        <v>42</v>
      </c>
      <c r="N38" s="13" t="s">
        <v>42</v>
      </c>
      <c r="O38" s="13" t="s">
        <v>42</v>
      </c>
      <c r="P38" s="13" t="s">
        <v>42</v>
      </c>
      <c r="Q38" s="13" t="s">
        <v>42</v>
      </c>
      <c r="R38" s="14">
        <f t="shared" si="1"/>
        <v>0</v>
      </c>
    </row>
    <row r="39" spans="1:18" ht="51" x14ac:dyDescent="0.2">
      <c r="A39" s="15" t="s">
        <v>74</v>
      </c>
      <c r="B39" s="21"/>
      <c r="C39" s="13" t="s">
        <v>42</v>
      </c>
      <c r="D39" s="13" t="s">
        <v>42</v>
      </c>
      <c r="E39" s="13" t="s">
        <v>42</v>
      </c>
      <c r="F39" s="13" t="s">
        <v>42</v>
      </c>
      <c r="G39" s="13" t="s">
        <v>42</v>
      </c>
      <c r="H39" s="13" t="s">
        <v>42</v>
      </c>
      <c r="I39" s="13" t="s">
        <v>42</v>
      </c>
      <c r="J39" s="13" t="s">
        <v>42</v>
      </c>
      <c r="K39" s="13" t="s">
        <v>42</v>
      </c>
      <c r="L39" s="13" t="s">
        <v>42</v>
      </c>
      <c r="M39" s="13" t="s">
        <v>42</v>
      </c>
      <c r="N39" s="13" t="s">
        <v>42</v>
      </c>
      <c r="O39" s="13" t="s">
        <v>42</v>
      </c>
      <c r="P39" s="13" t="s">
        <v>42</v>
      </c>
      <c r="Q39" s="13" t="s">
        <v>42</v>
      </c>
      <c r="R39" s="14">
        <f t="shared" si="1"/>
        <v>0</v>
      </c>
    </row>
    <row r="40" spans="1:18" ht="25.5" x14ac:dyDescent="0.2">
      <c r="A40" s="15" t="s">
        <v>75</v>
      </c>
      <c r="B40" s="22"/>
      <c r="C40" s="13" t="s">
        <v>42</v>
      </c>
      <c r="D40" s="13" t="s">
        <v>42</v>
      </c>
      <c r="E40" s="13" t="s">
        <v>42</v>
      </c>
      <c r="F40" s="13" t="s">
        <v>42</v>
      </c>
      <c r="G40" s="13" t="s">
        <v>42</v>
      </c>
      <c r="H40" s="13" t="s">
        <v>42</v>
      </c>
      <c r="I40" s="13" t="s">
        <v>42</v>
      </c>
      <c r="J40" s="13" t="s">
        <v>42</v>
      </c>
      <c r="K40" s="13" t="s">
        <v>42</v>
      </c>
      <c r="L40" s="13" t="s">
        <v>42</v>
      </c>
      <c r="M40" s="13" t="s">
        <v>42</v>
      </c>
      <c r="N40" s="13" t="s">
        <v>42</v>
      </c>
      <c r="O40" s="13" t="s">
        <v>42</v>
      </c>
      <c r="P40" s="13" t="s">
        <v>42</v>
      </c>
      <c r="Q40" s="13" t="s">
        <v>42</v>
      </c>
      <c r="R40" s="14">
        <f t="shared" si="1"/>
        <v>0</v>
      </c>
    </row>
    <row r="41" spans="1:18" ht="38.25" x14ac:dyDescent="0.2">
      <c r="A41" s="15" t="s">
        <v>76</v>
      </c>
      <c r="B41" s="23" t="s">
        <v>36</v>
      </c>
      <c r="C41" s="13" t="s">
        <v>42</v>
      </c>
      <c r="D41" s="13" t="s">
        <v>42</v>
      </c>
      <c r="E41" s="13" t="s">
        <v>42</v>
      </c>
      <c r="F41" s="13" t="s">
        <v>42</v>
      </c>
      <c r="G41" s="13" t="s">
        <v>42</v>
      </c>
      <c r="H41" s="13" t="s">
        <v>42</v>
      </c>
      <c r="I41" s="13" t="s">
        <v>42</v>
      </c>
      <c r="J41" s="13" t="s">
        <v>42</v>
      </c>
      <c r="K41" s="13" t="s">
        <v>42</v>
      </c>
      <c r="L41" s="13" t="s">
        <v>42</v>
      </c>
      <c r="M41" s="13" t="s">
        <v>42</v>
      </c>
      <c r="N41" s="13" t="s">
        <v>42</v>
      </c>
      <c r="O41" s="13" t="s">
        <v>42</v>
      </c>
      <c r="P41" s="13" t="s">
        <v>42</v>
      </c>
      <c r="Q41" s="13" t="s">
        <v>42</v>
      </c>
      <c r="R41" s="14">
        <f t="shared" si="1"/>
        <v>0</v>
      </c>
    </row>
    <row r="42" spans="1:18" ht="38.25" x14ac:dyDescent="0.2">
      <c r="A42" s="15" t="s">
        <v>77</v>
      </c>
      <c r="B42" s="21" t="s">
        <v>78</v>
      </c>
      <c r="C42" s="13" t="s">
        <v>42</v>
      </c>
      <c r="D42" s="13" t="s">
        <v>42</v>
      </c>
      <c r="E42" s="13" t="s">
        <v>42</v>
      </c>
      <c r="F42" s="13" t="s">
        <v>42</v>
      </c>
      <c r="G42" s="13" t="s">
        <v>42</v>
      </c>
      <c r="H42" s="13" t="s">
        <v>42</v>
      </c>
      <c r="I42" s="13" t="s">
        <v>42</v>
      </c>
      <c r="J42" s="13" t="s">
        <v>42</v>
      </c>
      <c r="K42" s="13" t="s">
        <v>42</v>
      </c>
      <c r="L42" s="13" t="s">
        <v>42</v>
      </c>
      <c r="M42" s="13" t="s">
        <v>42</v>
      </c>
      <c r="N42" s="13" t="s">
        <v>42</v>
      </c>
      <c r="O42" s="13" t="s">
        <v>42</v>
      </c>
      <c r="P42" s="13" t="s">
        <v>42</v>
      </c>
      <c r="Q42" s="13" t="s">
        <v>42</v>
      </c>
      <c r="R42" s="14">
        <f t="shared" si="1"/>
        <v>0</v>
      </c>
    </row>
    <row r="43" spans="1:18" ht="25.5" x14ac:dyDescent="0.2">
      <c r="A43" s="15" t="s">
        <v>79</v>
      </c>
      <c r="B43" s="22"/>
      <c r="C43" s="13" t="s">
        <v>42</v>
      </c>
      <c r="D43" s="13" t="s">
        <v>42</v>
      </c>
      <c r="E43" s="13" t="s">
        <v>42</v>
      </c>
      <c r="F43" s="13" t="s">
        <v>42</v>
      </c>
      <c r="G43" s="13" t="s">
        <v>42</v>
      </c>
      <c r="H43" s="13" t="s">
        <v>42</v>
      </c>
      <c r="I43" s="13" t="s">
        <v>42</v>
      </c>
      <c r="J43" s="13" t="s">
        <v>42</v>
      </c>
      <c r="K43" s="13" t="s">
        <v>42</v>
      </c>
      <c r="L43" s="13" t="s">
        <v>42</v>
      </c>
      <c r="M43" s="13" t="s">
        <v>42</v>
      </c>
      <c r="N43" s="13" t="s">
        <v>42</v>
      </c>
      <c r="O43" s="13" t="s">
        <v>42</v>
      </c>
      <c r="P43" s="13" t="s">
        <v>42</v>
      </c>
      <c r="Q43" s="13" t="s">
        <v>42</v>
      </c>
      <c r="R43" s="14">
        <f t="shared" si="1"/>
        <v>0</v>
      </c>
    </row>
    <row r="44" spans="1:18" s="7" customFormat="1" x14ac:dyDescent="0.2">
      <c r="A44" s="24" t="s">
        <v>80</v>
      </c>
      <c r="B44" s="25" t="s">
        <v>81</v>
      </c>
      <c r="C44" s="13" t="s">
        <v>42</v>
      </c>
      <c r="D44" s="13" t="s">
        <v>42</v>
      </c>
      <c r="E44" s="13" t="s">
        <v>42</v>
      </c>
      <c r="F44" s="13" t="s">
        <v>42</v>
      </c>
      <c r="G44" s="13" t="s">
        <v>42</v>
      </c>
      <c r="H44" s="13" t="s">
        <v>42</v>
      </c>
      <c r="I44" s="13" t="s">
        <v>42</v>
      </c>
      <c r="J44" s="13" t="s">
        <v>42</v>
      </c>
      <c r="K44" s="13" t="s">
        <v>42</v>
      </c>
      <c r="L44" s="13" t="s">
        <v>42</v>
      </c>
      <c r="M44" s="13" t="s">
        <v>42</v>
      </c>
      <c r="N44" s="13" t="s">
        <v>42</v>
      </c>
      <c r="O44" s="13" t="s">
        <v>42</v>
      </c>
      <c r="P44" s="13" t="s">
        <v>42</v>
      </c>
      <c r="Q44" s="13" t="s">
        <v>42</v>
      </c>
      <c r="R44" s="14">
        <f t="shared" si="1"/>
        <v>0</v>
      </c>
    </row>
    <row r="45" spans="1:18" s="7" customFormat="1" x14ac:dyDescent="0.2">
      <c r="A45" s="26" t="s">
        <v>82</v>
      </c>
      <c r="B45" s="27" t="s">
        <v>83</v>
      </c>
      <c r="C45" s="27" t="str">
        <f t="shared" ref="C45:Q45" si="2">IF(C44="","",IF(COUNTIF(C8:C44,"N")&gt;0,"N","Y"))</f>
        <v>Y</v>
      </c>
      <c r="D45" s="27" t="str">
        <f t="shared" si="2"/>
        <v>Y</v>
      </c>
      <c r="E45" s="27" t="str">
        <f t="shared" si="2"/>
        <v>Y</v>
      </c>
      <c r="F45" s="27" t="str">
        <f t="shared" si="2"/>
        <v>Y</v>
      </c>
      <c r="G45" s="27" t="str">
        <f t="shared" si="2"/>
        <v>Y</v>
      </c>
      <c r="H45" s="27" t="str">
        <f t="shared" si="2"/>
        <v>Y</v>
      </c>
      <c r="I45" s="27" t="str">
        <f t="shared" si="2"/>
        <v>Y</v>
      </c>
      <c r="J45" s="27" t="str">
        <f t="shared" si="2"/>
        <v>Y</v>
      </c>
      <c r="K45" s="27" t="str">
        <f t="shared" si="2"/>
        <v>Y</v>
      </c>
      <c r="L45" s="27" t="str">
        <f t="shared" si="2"/>
        <v>Y</v>
      </c>
      <c r="M45" s="27" t="str">
        <f t="shared" si="2"/>
        <v>Y</v>
      </c>
      <c r="N45" s="27" t="str">
        <f t="shared" si="2"/>
        <v>Y</v>
      </c>
      <c r="O45" s="27" t="str">
        <f t="shared" si="2"/>
        <v>Y</v>
      </c>
      <c r="P45" s="27" t="str">
        <f t="shared" si="2"/>
        <v>Y</v>
      </c>
      <c r="Q45" s="27" t="str">
        <f t="shared" si="2"/>
        <v>Y</v>
      </c>
      <c r="R45" s="14">
        <f t="shared" si="1"/>
        <v>0</v>
      </c>
    </row>
    <row r="46" spans="1:18" x14ac:dyDescent="0.2">
      <c r="A46" s="19" t="s">
        <v>84</v>
      </c>
      <c r="B46" s="9"/>
      <c r="C46" s="9"/>
      <c r="D46" s="9"/>
      <c r="E46" s="9"/>
      <c r="F46" s="9"/>
      <c r="G46" s="9"/>
      <c r="H46" s="9"/>
      <c r="I46" s="9"/>
      <c r="J46" s="9"/>
      <c r="K46" s="9"/>
      <c r="L46" s="9"/>
      <c r="M46" s="9"/>
      <c r="N46" s="9"/>
      <c r="O46" s="9"/>
      <c r="P46" s="9"/>
      <c r="Q46" s="9"/>
      <c r="R46" s="9"/>
    </row>
    <row r="47" spans="1:18" x14ac:dyDescent="0.2">
      <c r="A47" s="24" t="s">
        <v>85</v>
      </c>
      <c r="B47" s="28" t="s">
        <v>36</v>
      </c>
      <c r="C47" s="13" t="s">
        <v>42</v>
      </c>
      <c r="D47" s="13" t="s">
        <v>42</v>
      </c>
      <c r="E47" s="13" t="s">
        <v>42</v>
      </c>
      <c r="F47" s="13" t="s">
        <v>42</v>
      </c>
      <c r="G47" s="13" t="s">
        <v>42</v>
      </c>
      <c r="H47" s="13" t="s">
        <v>42</v>
      </c>
      <c r="I47" s="13" t="s">
        <v>42</v>
      </c>
      <c r="J47" s="13" t="s">
        <v>42</v>
      </c>
      <c r="K47" s="13" t="s">
        <v>42</v>
      </c>
      <c r="L47" s="13" t="s">
        <v>42</v>
      </c>
      <c r="M47" s="13" t="s">
        <v>42</v>
      </c>
      <c r="N47" s="13" t="s">
        <v>42</v>
      </c>
      <c r="O47" s="13" t="s">
        <v>42</v>
      </c>
      <c r="P47" s="13" t="s">
        <v>42</v>
      </c>
      <c r="Q47" s="13" t="s">
        <v>42</v>
      </c>
      <c r="R47" s="14">
        <f>COUNTIF(C47:Q47,"=N")</f>
        <v>0</v>
      </c>
    </row>
    <row r="48" spans="1:18" x14ac:dyDescent="0.2">
      <c r="A48" s="24" t="s">
        <v>86</v>
      </c>
      <c r="B48" s="29"/>
      <c r="C48" s="13">
        <v>1</v>
      </c>
      <c r="D48" s="13">
        <v>1</v>
      </c>
      <c r="E48" s="13">
        <v>1</v>
      </c>
      <c r="F48" s="13">
        <v>1</v>
      </c>
      <c r="G48" s="13">
        <v>2</v>
      </c>
      <c r="H48" s="13">
        <v>1</v>
      </c>
      <c r="I48" s="13">
        <v>2</v>
      </c>
      <c r="J48" s="13">
        <v>1</v>
      </c>
      <c r="K48" s="13">
        <v>2</v>
      </c>
      <c r="L48" s="13">
        <v>3</v>
      </c>
      <c r="M48" s="13">
        <v>1</v>
      </c>
      <c r="N48" s="13">
        <v>1</v>
      </c>
      <c r="O48" s="13">
        <v>2</v>
      </c>
      <c r="P48" s="13">
        <v>2</v>
      </c>
      <c r="Q48" s="13">
        <v>2</v>
      </c>
      <c r="R48" s="9"/>
    </row>
    <row r="49" spans="1:22" ht="25.5" x14ac:dyDescent="0.2">
      <c r="A49" s="24" t="s">
        <v>87</v>
      </c>
      <c r="B49" s="16" t="s">
        <v>44</v>
      </c>
      <c r="C49" s="13" t="s">
        <v>42</v>
      </c>
      <c r="D49" s="13" t="s">
        <v>42</v>
      </c>
      <c r="E49" s="13" t="s">
        <v>42</v>
      </c>
      <c r="F49" s="13" t="s">
        <v>42</v>
      </c>
      <c r="G49" s="13" t="s">
        <v>42</v>
      </c>
      <c r="H49" s="13" t="s">
        <v>42</v>
      </c>
      <c r="I49" s="13" t="s">
        <v>42</v>
      </c>
      <c r="J49" s="13" t="s">
        <v>42</v>
      </c>
      <c r="K49" s="13" t="s">
        <v>42</v>
      </c>
      <c r="L49" s="13" t="s">
        <v>42</v>
      </c>
      <c r="M49" s="13" t="s">
        <v>42</v>
      </c>
      <c r="N49" s="13" t="s">
        <v>42</v>
      </c>
      <c r="O49" s="13" t="s">
        <v>42</v>
      </c>
      <c r="P49" s="13" t="s">
        <v>42</v>
      </c>
      <c r="Q49" s="13" t="s">
        <v>42</v>
      </c>
      <c r="R49" s="14">
        <f>COUNTIF(C49:Q49,"=N")</f>
        <v>0</v>
      </c>
      <c r="V49" s="30"/>
    </row>
    <row r="50" spans="1:22" x14ac:dyDescent="0.2">
      <c r="A50" s="8" t="s">
        <v>88</v>
      </c>
      <c r="B50" s="9"/>
      <c r="C50" s="9"/>
      <c r="D50" s="9"/>
      <c r="E50" s="9"/>
      <c r="F50" s="9"/>
      <c r="G50" s="9"/>
      <c r="H50" s="9"/>
      <c r="I50" s="9"/>
      <c r="J50" s="9"/>
      <c r="K50" s="9"/>
      <c r="L50" s="9"/>
      <c r="M50" s="9"/>
      <c r="N50" s="9"/>
      <c r="O50" s="9"/>
      <c r="P50" s="9"/>
      <c r="Q50" s="9"/>
      <c r="R50" s="9"/>
    </row>
    <row r="51" spans="1:22" x14ac:dyDescent="0.2">
      <c r="A51" s="24" t="s">
        <v>89</v>
      </c>
      <c r="B51" s="23" t="s">
        <v>38</v>
      </c>
      <c r="C51" s="13">
        <v>1</v>
      </c>
      <c r="D51" s="13">
        <v>1</v>
      </c>
      <c r="E51" s="13">
        <v>1</v>
      </c>
      <c r="F51" s="13">
        <v>1</v>
      </c>
      <c r="G51" s="13">
        <v>2</v>
      </c>
      <c r="H51" s="13">
        <v>1</v>
      </c>
      <c r="I51" s="13">
        <v>1</v>
      </c>
      <c r="J51" s="13">
        <v>1</v>
      </c>
      <c r="K51" s="13">
        <v>1</v>
      </c>
      <c r="L51" s="13">
        <v>1</v>
      </c>
      <c r="M51" s="13">
        <v>1</v>
      </c>
      <c r="N51" s="13">
        <v>1</v>
      </c>
      <c r="O51" s="13">
        <v>1</v>
      </c>
      <c r="P51" s="13">
        <v>1</v>
      </c>
      <c r="Q51" s="13">
        <v>1</v>
      </c>
      <c r="R51" s="14">
        <f>COUNTIF(C51:Q51,"=2")</f>
        <v>1</v>
      </c>
    </row>
  </sheetData>
  <mergeCells count="8">
    <mergeCell ref="B42:B43"/>
    <mergeCell ref="B47:B48"/>
    <mergeCell ref="B1:B2"/>
    <mergeCell ref="R1:R2"/>
    <mergeCell ref="A6:B6"/>
    <mergeCell ref="B10:B18"/>
    <mergeCell ref="B19:B36"/>
    <mergeCell ref="B37:B40"/>
  </mergeCells>
  <conditionalFormatting sqref="C4:Q5">
    <cfRule type="expression" dxfId="7" priority="5">
      <formula>AND(CELL("type",C4)="v",C4&lt;5)</formula>
    </cfRule>
  </conditionalFormatting>
  <conditionalFormatting sqref="C6:Q6">
    <cfRule type="expression" dxfId="6" priority="4">
      <formula>"&lt;10"</formula>
    </cfRule>
  </conditionalFormatting>
  <conditionalFormatting sqref="C8:Q45">
    <cfRule type="cellIs" dxfId="5" priority="8" operator="equal">
      <formula>"N"</formula>
    </cfRule>
  </conditionalFormatting>
  <conditionalFormatting sqref="C47:Q49">
    <cfRule type="cellIs" dxfId="4" priority="6" operator="equal">
      <formula>"N"</formula>
    </cfRule>
  </conditionalFormatting>
  <conditionalFormatting sqref="C51:Q51">
    <cfRule type="cellIs" dxfId="3" priority="2" operator="equal">
      <formula>2</formula>
    </cfRule>
  </conditionalFormatting>
  <conditionalFormatting sqref="R4:R6">
    <cfRule type="cellIs" dxfId="2" priority="1" operator="greaterThan">
      <formula>0</formula>
    </cfRule>
  </conditionalFormatting>
  <conditionalFormatting sqref="R8:R45 R47 R49">
    <cfRule type="cellIs" dxfId="1" priority="7" operator="greaterThan">
      <formula>0</formula>
    </cfRule>
  </conditionalFormatting>
  <conditionalFormatting sqref="R51">
    <cfRule type="cellIs" dxfId="0" priority="3" operator="greaterThan">
      <formula>0</formula>
    </cfRule>
  </conditionalFormatting>
  <printOptions horizontalCentered="1"/>
  <pageMargins left="0.7" right="0.7" top="0.75" bottom="0.75" header="0.3" footer="0.3"/>
  <pageSetup orientation="portrait" r:id="rId1"/>
  <headerFooter>
    <oddHeader>&amp;CRFA 2025-215 Scoring Sheets&amp;RPage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e13c8a4642538097081a97767c0c016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516afb32c69d842c58067d315d3d9f1c"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7F568A-2131-4C7E-9931-699CD517DD60}"/>
</file>

<file path=customXml/itemProps2.xml><?xml version="1.0" encoding="utf-8"?>
<ds:datastoreItem xmlns:ds="http://schemas.openxmlformats.org/officeDocument/2006/customXml" ds:itemID="{9E1D9614-B769-4CED-8EE1-89E806A866B5}"/>
</file>

<file path=customXml/itemProps3.xml><?xml version="1.0" encoding="utf-8"?>
<ds:datastoreItem xmlns:ds="http://schemas.openxmlformats.org/officeDocument/2006/customXml" ds:itemID="{87B229F3-AB82-4E39-AE34-A249D91D59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enter scores</vt:lpstr>
      <vt:lpstr>'enter scores'!_Hlk33200406</vt:lpstr>
      <vt:lpstr>'enter scores'!Print_Area</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cp:lastPrinted>2025-11-06T21:04:46Z</cp:lastPrinted>
  <dcterms:created xsi:type="dcterms:W3CDTF">2025-11-06T21:04:06Z</dcterms:created>
  <dcterms:modified xsi:type="dcterms:W3CDTF">2025-11-06T21:04:57Z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