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13" documentId="8_{4BADC935-96A4-42CB-ABBB-1E50D372019B}" xr6:coauthVersionLast="47" xr6:coauthVersionMax="47" xr10:uidLastSave="{BDD838D4-2928-4A68-96E6-297D48A148CB}"/>
  <bookViews>
    <workbookView xWindow="-120" yWindow="-120" windowWidth="29040" windowHeight="15720" xr2:uid="{B493FC6E-7FF8-4A45-9437-0C99A6DCF020}"/>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1" l="1"/>
  <c r="L14" i="1"/>
  <c r="L11" i="1"/>
  <c r="L8" i="1"/>
  <c r="F2" i="1"/>
  <c r="F3" i="1" s="1"/>
</calcChain>
</file>

<file path=xl/sharedStrings.xml><?xml version="1.0" encoding="utf-8"?>
<sst xmlns="http://schemas.openxmlformats.org/spreadsheetml/2006/main" count="88" uniqueCount="59">
  <si>
    <t>Total HOME Available for RFA</t>
  </si>
  <si>
    <t xml:space="preserve">$7 million of Live Local SAIL has been made available in this RFA.  Each Application will be awarded a portion of the total available.  The Live Local SAIL funding amount may increase or decrease in credit underwriting, based on overall awards.  </t>
  </si>
  <si>
    <t>Total HOME Allocated</t>
  </si>
  <si>
    <t>Total HOME Remaining</t>
  </si>
  <si>
    <t>Application Number</t>
  </si>
  <si>
    <t>Name of Development</t>
  </si>
  <si>
    <t>County</t>
  </si>
  <si>
    <t>County Size</t>
  </si>
  <si>
    <t>RAO</t>
  </si>
  <si>
    <t>Name of Applicant</t>
  </si>
  <si>
    <t>Name of Developers</t>
  </si>
  <si>
    <t>Total Units</t>
  </si>
  <si>
    <t>Demo.</t>
  </si>
  <si>
    <t>Eligible HOME Request Amount</t>
  </si>
  <si>
    <t>Eligible for Funding?</t>
  </si>
  <si>
    <t>County Award Tally</t>
  </si>
  <si>
    <t>Tier Level</t>
  </si>
  <si>
    <t>Points</t>
  </si>
  <si>
    <t>Qualified for CHDO Goal?</t>
  </si>
  <si>
    <t>HOME Funding Experience Preference</t>
  </si>
  <si>
    <t>Previous Affordable Housing Experience Funding Preference</t>
  </si>
  <si>
    <t>Eligible HOME Request as % of Maximum</t>
  </si>
  <si>
    <t>Match as % of HOME request amount</t>
  </si>
  <si>
    <t>Florida Job Creation Preference</t>
  </si>
  <si>
    <t>Lottery</t>
  </si>
  <si>
    <t>Fund?</t>
  </si>
  <si>
    <t>CHDO Goal</t>
  </si>
  <si>
    <t>2025-368SH</t>
  </si>
  <si>
    <t xml:space="preserve">Sweetwater Apartments Phase III </t>
  </si>
  <si>
    <t>Columbia</t>
  </si>
  <si>
    <t>S</t>
  </si>
  <si>
    <t>N Central</t>
  </si>
  <si>
    <t>Sweetwater Housing III, LLC</t>
  </si>
  <si>
    <t>ReVital Development Group, LLC; DDER Development, LLC; The Greater Lake City Community Development Corporation, Inc.</t>
  </si>
  <si>
    <t>F</t>
  </si>
  <si>
    <t>Y</t>
  </si>
  <si>
    <t>Northwest RAO</t>
  </si>
  <si>
    <t>2025-369SH</t>
  </si>
  <si>
    <t>Fannie Lou Hamer Commons</t>
  </si>
  <si>
    <t>Wakulla</t>
  </si>
  <si>
    <t>NW</t>
  </si>
  <si>
    <t>Affordable Housing Solutions for Florida, Inc.</t>
  </si>
  <si>
    <t>Affordable Housing Solutions for Florida, Inc.; Stone Soup Development, Inc.</t>
  </si>
  <si>
    <t>E, Non-ALF</t>
  </si>
  <si>
    <t>South Central RAO</t>
  </si>
  <si>
    <t>2025-372SH</t>
  </si>
  <si>
    <t xml:space="preserve">Grove at Theater Road </t>
  </si>
  <si>
    <t>Hardee</t>
  </si>
  <si>
    <t>S Central</t>
  </si>
  <si>
    <t>NDA Grove Phase 1, LLC</t>
  </si>
  <si>
    <t>NDA Developer, LLC</t>
  </si>
  <si>
    <t>N</t>
  </si>
  <si>
    <t>North Central RAO</t>
  </si>
  <si>
    <t>2025-370SH</t>
  </si>
  <si>
    <t>Arbors Pointe</t>
  </si>
  <si>
    <t>ACRUVA Community FL15, LLC</t>
  </si>
  <si>
    <t>ACRUVA Community Developers, LLC</t>
  </si>
  <si>
    <t>On March 28, 2025,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</si>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</sst>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43" formatCode="_(* #,##0.00_);_(* \(#,##0.00\);_(* &quot;-&quot;??_);_(@_)"/>
    <numFmt numFmtId="164" formatCode="_(* #,##0_);_(* \(#,##0\);_(* &quot;-&quot;??_);_(@_)"/>
  </numFmts>
  <fonts count="6" x14ac:knownFonts="1">
    <font>
      <sz val="10"/>
      <name val="Arial"/>
      <family val="2"/>
    </font>
    <font>
      <sz val="10"/>
      <name val="Arial"/>
      <family val="2"/>
    </font>
    <font>
      <b/>
      <sz val="9"/>
      <color theme="1"/>
      <name val="Aptos Narrow"/>
      <family val="2"/>
      <scheme val="minor"/>
    </font>
    <font>
      <sz val="9"/>
      <color theme="1"/>
      <name val="Calibri"/>
      <family val="2"/>
    </font>
    <font>
      <sz val="9"/>
      <color theme="1"/>
      <name val="Aptos Narrow"/>
      <family val="2"/>
      <scheme val="minor"/>
    </font>
    <font>
      <b/>
      <sz val="9"/>
      <color theme="1"/>
      <name val="Calibri"/>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3">
    <xf numFmtId="0" fontId="0" fillId="0" borderId="0" xfId="0"/>
    <xf numFmtId="0" fontId="2" fillId="0" borderId="3" xfId="0" applyFont="1" applyBorder="1"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6" fontId="3" fillId="0" borderId="3" xfId="0" applyNumberFormat="1" applyFont="1" applyBorder="1" applyAlignment="1">
      <alignment horizontal="left" vertical="center" wrapText="1"/>
    </xf>
    <xf numFmtId="0" fontId="4" fillId="0" borderId="3" xfId="0" applyFont="1" applyBorder="1" applyAlignment="1">
      <alignment horizontal="center" vertical="center"/>
    </xf>
    <xf numFmtId="0" fontId="4" fillId="0" borderId="0" xfId="0" applyFont="1" applyAlignment="1" applyProtection="1">
      <alignment horizontal="center" vertical="center" wrapText="1"/>
      <protection locked="0"/>
    </xf>
    <xf numFmtId="0" fontId="2"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xf>
    <xf numFmtId="164" fontId="4" fillId="0" borderId="0" xfId="1" applyNumberFormat="1" applyFont="1" applyAlignment="1"/>
    <xf numFmtId="0" fontId="4" fillId="0" borderId="0" xfId="0" applyFont="1" applyAlignment="1">
      <alignment vertical="center"/>
    </xf>
    <xf numFmtId="0" fontId="5" fillId="0" borderId="1" xfId="0" applyFont="1" applyBorder="1" applyAlignment="1">
      <alignment horizontal="left" wrapText="1"/>
    </xf>
    <xf numFmtId="0" fontId="5" fillId="0" borderId="2" xfId="0" applyFont="1" applyBorder="1" applyAlignment="1">
      <alignment horizontal="left" wrapText="1"/>
    </xf>
    <xf numFmtId="164" fontId="5" fillId="0" borderId="3" xfId="1" applyNumberFormat="1" applyFont="1" applyBorder="1" applyAlignment="1">
      <alignment horizontal="left"/>
    </xf>
    <xf numFmtId="0" fontId="5" fillId="0" borderId="0" xfId="0" applyFont="1"/>
    <xf numFmtId="0" fontId="5" fillId="0" borderId="0" xfId="0" applyFont="1" applyAlignment="1">
      <alignment horizontal="left" wrapText="1"/>
    </xf>
    <xf numFmtId="0" fontId="5" fillId="0" borderId="1"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xf>
    <xf numFmtId="0" fontId="3" fillId="0" borderId="0" xfId="0" applyFont="1"/>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xf>
    <xf numFmtId="164" fontId="3" fillId="0" borderId="0" xfId="1" applyNumberFormat="1" applyFont="1" applyBorder="1" applyAlignment="1">
      <alignment horizontal="left"/>
    </xf>
    <xf numFmtId="44" fontId="3" fillId="0" borderId="0" xfId="0" applyNumberFormat="1" applyFont="1"/>
    <xf numFmtId="0" fontId="5" fillId="0" borderId="3" xfId="0" applyFont="1" applyBorder="1" applyAlignment="1" applyProtection="1">
      <alignment horizontal="center" vertical="center" wrapText="1"/>
      <protection locked="0"/>
    </xf>
    <xf numFmtId="164" fontId="3" fillId="0" borderId="0" xfId="1" applyNumberFormat="1" applyFont="1" applyAlignment="1"/>
    <xf numFmtId="0" fontId="3" fillId="0" borderId="3" xfId="0" applyFont="1" applyBorder="1" applyAlignment="1">
      <alignment horizontal="center" vertical="center"/>
    </xf>
    <xf numFmtId="0" fontId="3" fillId="0" borderId="3" xfId="0" applyFont="1" applyBorder="1" applyAlignment="1" applyProtection="1">
      <alignment horizontal="center" vertical="center" wrapText="1"/>
      <protection locked="0"/>
    </xf>
    <xf numFmtId="10" fontId="3" fillId="0" borderId="3" xfId="2" applyNumberFormat="1" applyFont="1" applyBorder="1" applyAlignment="1" applyProtection="1">
      <alignment horizontal="center" vertical="center" wrapText="1"/>
      <protection locked="0"/>
    </xf>
    <xf numFmtId="164" fontId="3" fillId="0" borderId="0" xfId="1" applyNumberFormat="1" applyFont="1" applyFill="1" applyBorder="1" applyAlignment="1"/>
    <xf numFmtId="0" fontId="5" fillId="0" borderId="0" xfId="0" applyFont="1" applyAlignment="1" applyProtection="1">
      <alignment readingOrder="1"/>
      <protection locked="0"/>
    </xf>
    <xf numFmtId="0" fontId="3" fillId="0" borderId="0" xfId="0" applyFont="1" applyAlignment="1" applyProtection="1">
      <alignment wrapText="1"/>
      <protection locked="0"/>
    </xf>
    <xf numFmtId="0" fontId="3" fillId="0" borderId="0" xfId="0" applyFont="1" applyAlignment="1" applyProtection="1">
      <alignment wrapText="1" readingOrder="1"/>
      <protection locked="0"/>
    </xf>
    <xf numFmtId="0" fontId="3" fillId="0" borderId="0" xfId="0" applyFont="1" applyAlignment="1" applyProtection="1">
      <alignment horizontal="center" wrapText="1" readingOrder="1"/>
      <protection locked="0"/>
    </xf>
    <xf numFmtId="4" fontId="3" fillId="0" borderId="0" xfId="0" applyNumberFormat="1" applyFont="1" applyAlignment="1" applyProtection="1">
      <alignment horizontal="right" wrapText="1" readingOrder="1"/>
      <protection locked="0"/>
    </xf>
    <xf numFmtId="3" fontId="3" fillId="0" borderId="0" xfId="0" applyNumberFormat="1" applyFont="1" applyAlignment="1" applyProtection="1">
      <alignment horizontal="right" wrapText="1" readingOrder="1"/>
      <protection locked="0"/>
    </xf>
    <xf numFmtId="10" fontId="3" fillId="0" borderId="0" xfId="2" applyNumberFormat="1" applyFont="1" applyFill="1" applyBorder="1" applyAlignment="1" applyProtection="1">
      <alignment horizontal="center" wrapText="1" readingOrder="1"/>
      <protection locked="0"/>
    </xf>
    <xf numFmtId="43" fontId="3" fillId="0" borderId="0" xfId="1" applyFont="1" applyFill="1" applyBorder="1" applyAlignment="1" applyProtection="1">
      <alignment horizontal="center" wrapText="1" readingOrder="1"/>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6" fontId="3" fillId="0" borderId="0" xfId="0" applyNumberFormat="1" applyFont="1" applyAlignment="1">
      <alignment horizontal="left" vertical="center" wrapText="1"/>
    </xf>
    <xf numFmtId="0" fontId="3" fillId="0" borderId="0" xfId="0" applyFont="1" applyAlignment="1">
      <alignment horizontal="center" vertical="center"/>
    </xf>
    <xf numFmtId="0" fontId="3" fillId="0" borderId="0" xfId="0" applyFont="1" applyAlignment="1" applyProtection="1">
      <alignment horizontal="center" vertical="center" wrapText="1"/>
      <protection locked="0"/>
    </xf>
    <xf numFmtId="10" fontId="3" fillId="0" borderId="0" xfId="2" applyNumberFormat="1" applyFont="1" applyBorder="1" applyAlignment="1" applyProtection="1">
      <alignment horizontal="center" vertical="center" wrapText="1"/>
      <protection locked="0"/>
    </xf>
    <xf numFmtId="10" fontId="3" fillId="0" borderId="0" xfId="2" applyNumberFormat="1" applyFont="1" applyFill="1" applyBorder="1" applyAlignment="1" applyProtection="1">
      <alignment horizontal="center" vertical="center" wrapText="1"/>
      <protection locked="0"/>
    </xf>
    <xf numFmtId="164" fontId="3" fillId="0" borderId="0" xfId="1" applyNumberFormat="1" applyFont="1" applyBorder="1" applyAlignment="1"/>
    <xf numFmtId="0" fontId="3" fillId="0" borderId="0" xfId="0" applyFont="1" applyAlignment="1">
      <alignmen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DE78D-0357-4C54-A309-9092CA5C1008}">
  <sheetPr>
    <pageSetUpPr fitToPage="1"/>
  </sheetPr>
  <dimension ref="A1:V96"/>
  <sheetViews>
    <sheetView showGridLines="0" tabSelected="1" view="pageLayout" zoomScaleNormal="120" zoomScaleSheetLayoutView="70" workbookViewId="0">
      <selection activeCell="S3" sqref="S3"/>
    </sheetView>
  </sheetViews>
  <sheetFormatPr defaultColWidth="9.140625" defaultRowHeight="12" x14ac:dyDescent="0.2"/>
  <cols>
    <col min="1" max="1" width="8.5703125" style="9" customWidth="1"/>
    <col min="2" max="2" width="16.85546875" style="10" customWidth="1"/>
    <col min="3" max="3" width="7.42578125" style="9" customWidth="1"/>
    <col min="4" max="4" width="5.85546875" style="11" customWidth="1"/>
    <col min="5" max="5" width="7.85546875" style="9" customWidth="1"/>
    <col min="6" max="6" width="15" style="9" customWidth="1"/>
    <col min="7" max="7" width="14.140625" style="9" customWidth="1"/>
    <col min="8" max="8" width="6" style="9" customWidth="1"/>
    <col min="9" max="9" width="5.7109375" style="9" bestFit="1" customWidth="1"/>
    <col min="10" max="10" width="11.85546875" style="11" customWidth="1"/>
    <col min="11" max="11" width="8.140625" style="9" hidden="1" customWidth="1"/>
    <col min="12" max="12" width="5.28515625" style="12" hidden="1" customWidth="1"/>
    <col min="13" max="13" width="5.28515625" style="9" bestFit="1" customWidth="1"/>
    <col min="14" max="14" width="7.42578125" style="9" customWidth="1"/>
    <col min="15" max="15" width="7.85546875" style="9" customWidth="1"/>
    <col min="16" max="16" width="8.5703125" style="9" customWidth="1"/>
    <col min="17" max="17" width="11.5703125" style="9" customWidth="1"/>
    <col min="18" max="19" width="8.5703125" style="9" customWidth="1"/>
    <col min="20" max="20" width="9.140625" style="9" customWidth="1"/>
    <col min="21" max="21" width="6.7109375" style="9" customWidth="1"/>
    <col min="22" max="22" width="10.5703125" style="9" hidden="1" customWidth="1"/>
    <col min="23" max="23" width="6.5703125" style="9" bestFit="1" customWidth="1"/>
    <col min="24" max="24" width="6.140625" style="9" customWidth="1"/>
    <col min="25" max="16384" width="9.140625" style="9"/>
  </cols>
  <sheetData>
    <row r="1" spans="1:22" s="8" customFormat="1" ht="24.95" customHeight="1" x14ac:dyDescent="0.2">
      <c r="A1" s="14" t="s">
        <v>0</v>
      </c>
      <c r="B1" s="15"/>
      <c r="C1" s="15"/>
      <c r="D1" s="15"/>
      <c r="E1" s="15"/>
      <c r="F1" s="16">
        <v>28000000</v>
      </c>
      <c r="G1" s="17"/>
      <c r="H1" s="17"/>
      <c r="I1" s="18" t="s">
        <v>1</v>
      </c>
      <c r="J1" s="18"/>
      <c r="K1" s="18"/>
      <c r="L1" s="18"/>
      <c r="M1" s="18"/>
      <c r="N1" s="18"/>
      <c r="O1" s="18"/>
      <c r="P1" s="18"/>
      <c r="Q1" s="18"/>
      <c r="R1" s="17"/>
      <c r="S1" s="17"/>
      <c r="T1" s="17"/>
      <c r="U1" s="17"/>
    </row>
    <row r="2" spans="1:22" s="8" customFormat="1" ht="14.45" customHeight="1" x14ac:dyDescent="0.2">
      <c r="A2" s="19" t="s">
        <v>2</v>
      </c>
      <c r="B2" s="20"/>
      <c r="C2" s="20"/>
      <c r="D2" s="20"/>
      <c r="E2" s="20"/>
      <c r="F2" s="16">
        <f>SUM(J6:J27)</f>
        <v>26550000</v>
      </c>
      <c r="G2" s="17"/>
      <c r="H2" s="17"/>
      <c r="I2" s="18"/>
      <c r="J2" s="18"/>
      <c r="K2" s="18"/>
      <c r="L2" s="18"/>
      <c r="M2" s="18"/>
      <c r="N2" s="18"/>
      <c r="O2" s="18"/>
      <c r="P2" s="18"/>
      <c r="Q2" s="18"/>
      <c r="R2" s="17"/>
      <c r="S2" s="17"/>
      <c r="T2" s="17"/>
      <c r="U2" s="17"/>
    </row>
    <row r="3" spans="1:22" s="8" customFormat="1" ht="14.45" customHeight="1" x14ac:dyDescent="0.2">
      <c r="A3" s="19" t="s">
        <v>3</v>
      </c>
      <c r="B3" s="20"/>
      <c r="C3" s="20"/>
      <c r="D3" s="20"/>
      <c r="E3" s="21"/>
      <c r="F3" s="16">
        <f>F1-F2</f>
        <v>1450000</v>
      </c>
      <c r="G3" s="17"/>
      <c r="H3" s="17"/>
      <c r="I3" s="18"/>
      <c r="J3" s="18"/>
      <c r="K3" s="18"/>
      <c r="L3" s="18"/>
      <c r="M3" s="18"/>
      <c r="N3" s="18"/>
      <c r="O3" s="18"/>
      <c r="P3" s="18"/>
      <c r="Q3" s="18"/>
      <c r="R3" s="17"/>
      <c r="S3" s="17"/>
      <c r="T3" s="17"/>
      <c r="U3" s="17"/>
    </row>
    <row r="4" spans="1:22" x14ac:dyDescent="0.2">
      <c r="A4" s="22"/>
      <c r="B4" s="23"/>
      <c r="C4" s="22"/>
      <c r="D4" s="24"/>
      <c r="E4" s="22"/>
      <c r="F4" s="22"/>
      <c r="G4" s="22"/>
      <c r="H4" s="22"/>
      <c r="I4" s="25"/>
      <c r="J4" s="25"/>
      <c r="K4" s="22"/>
      <c r="L4" s="26"/>
      <c r="M4" s="22"/>
      <c r="N4" s="22"/>
      <c r="O4" s="22"/>
      <c r="P4" s="27"/>
      <c r="Q4" s="25"/>
      <c r="R4" s="25"/>
      <c r="S4" s="25"/>
      <c r="T4" s="25"/>
      <c r="U4" s="25"/>
    </row>
    <row r="5" spans="1:22" s="2" customFormat="1" ht="72" x14ac:dyDescent="0.2">
      <c r="A5" s="28" t="s">
        <v>4</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28" t="s">
        <v>23</v>
      </c>
      <c r="U5" s="28" t="s">
        <v>24</v>
      </c>
      <c r="V5" s="1" t="s">
        <v>25</v>
      </c>
    </row>
    <row r="6" spans="1:22" x14ac:dyDescent="0.2">
      <c r="A6" s="22"/>
      <c r="B6" s="22"/>
      <c r="C6" s="22"/>
      <c r="D6" s="22"/>
      <c r="E6" s="22"/>
      <c r="F6" s="22"/>
      <c r="G6" s="22"/>
      <c r="H6" s="22"/>
      <c r="I6" s="22"/>
      <c r="J6" s="22"/>
      <c r="K6" s="29"/>
      <c r="L6" s="22"/>
      <c r="M6" s="22"/>
      <c r="N6" s="22"/>
      <c r="O6" s="22"/>
      <c r="P6" s="22"/>
      <c r="Q6" s="22"/>
      <c r="R6" s="22"/>
      <c r="S6" s="22"/>
      <c r="T6" s="22"/>
      <c r="U6" s="22"/>
    </row>
    <row r="7" spans="1:22" x14ac:dyDescent="0.2">
      <c r="A7" s="17" t="s">
        <v>26</v>
      </c>
      <c r="B7" s="22"/>
      <c r="C7" s="22"/>
      <c r="D7" s="22"/>
      <c r="E7" s="22"/>
      <c r="F7" s="22"/>
      <c r="G7" s="22"/>
      <c r="H7" s="22"/>
      <c r="I7" s="22"/>
      <c r="J7" s="22"/>
      <c r="K7" s="29"/>
      <c r="L7" s="22"/>
      <c r="M7" s="22"/>
      <c r="N7" s="22"/>
      <c r="O7" s="22"/>
      <c r="P7" s="22"/>
      <c r="Q7" s="22"/>
      <c r="R7" s="22"/>
      <c r="S7" s="22"/>
      <c r="T7" s="22"/>
      <c r="U7" s="22"/>
    </row>
    <row r="8" spans="1:22" s="13" customFormat="1" ht="108" x14ac:dyDescent="0.2">
      <c r="A8" s="3" t="s">
        <v>27</v>
      </c>
      <c r="B8" s="3" t="s">
        <v>28</v>
      </c>
      <c r="C8" s="3" t="s">
        <v>29</v>
      </c>
      <c r="D8" s="4" t="s">
        <v>30</v>
      </c>
      <c r="E8" s="3" t="s">
        <v>31</v>
      </c>
      <c r="F8" s="3" t="s">
        <v>32</v>
      </c>
      <c r="G8" s="3" t="s">
        <v>33</v>
      </c>
      <c r="H8" s="4">
        <v>24</v>
      </c>
      <c r="I8" s="4" t="s">
        <v>34</v>
      </c>
      <c r="J8" s="5">
        <v>6625000</v>
      </c>
      <c r="K8" s="30" t="s">
        <v>35</v>
      </c>
      <c r="L8" s="31" t="str">
        <f>VLOOKUP($C8,$C$14:$D$80,2)</f>
        <v>S</v>
      </c>
      <c r="M8" s="30">
        <v>1</v>
      </c>
      <c r="N8" s="31">
        <v>10</v>
      </c>
      <c r="O8" s="30" t="s">
        <v>35</v>
      </c>
      <c r="P8" s="30" t="s">
        <v>35</v>
      </c>
      <c r="Q8" s="30" t="s">
        <v>35</v>
      </c>
      <c r="R8" s="32">
        <v>0.94640000000000002</v>
      </c>
      <c r="S8" s="32">
        <v>0</v>
      </c>
      <c r="T8" s="30" t="s">
        <v>35</v>
      </c>
      <c r="U8" s="4">
        <v>1</v>
      </c>
      <c r="V8" s="6" t="s">
        <v>35</v>
      </c>
    </row>
    <row r="9" spans="1:22" x14ac:dyDescent="0.2">
      <c r="A9" s="22"/>
      <c r="B9" s="22"/>
      <c r="C9" s="22"/>
      <c r="D9" s="22"/>
      <c r="E9" s="22"/>
      <c r="F9" s="22"/>
      <c r="G9" s="22"/>
      <c r="H9" s="22"/>
      <c r="I9" s="22"/>
      <c r="J9" s="22"/>
      <c r="K9" s="33"/>
      <c r="L9" s="22"/>
      <c r="M9" s="22"/>
      <c r="N9" s="22"/>
      <c r="O9" s="22"/>
      <c r="P9" s="22"/>
      <c r="Q9" s="22"/>
      <c r="R9" s="22"/>
      <c r="S9" s="22"/>
      <c r="T9" s="22"/>
      <c r="U9" s="22"/>
    </row>
    <row r="10" spans="1:22" x14ac:dyDescent="0.2">
      <c r="A10" s="34" t="s">
        <v>36</v>
      </c>
      <c r="B10" s="35"/>
      <c r="C10" s="36"/>
      <c r="D10" s="36"/>
      <c r="E10" s="36"/>
      <c r="F10" s="37"/>
      <c r="G10" s="37"/>
      <c r="H10" s="37"/>
      <c r="I10" s="37"/>
      <c r="J10" s="37"/>
      <c r="K10" s="38"/>
      <c r="L10" s="37"/>
      <c r="M10" s="39"/>
      <c r="N10" s="39"/>
      <c r="O10" s="37"/>
      <c r="P10" s="40"/>
      <c r="Q10" s="37"/>
      <c r="R10" s="41"/>
      <c r="S10" s="37"/>
      <c r="T10" s="24"/>
      <c r="U10" s="22"/>
    </row>
    <row r="11" spans="1:22" s="13" customFormat="1" ht="84" x14ac:dyDescent="0.2">
      <c r="A11" s="3" t="s">
        <v>37</v>
      </c>
      <c r="B11" s="3" t="s">
        <v>38</v>
      </c>
      <c r="C11" s="3" t="s">
        <v>39</v>
      </c>
      <c r="D11" s="4" t="s">
        <v>30</v>
      </c>
      <c r="E11" s="3" t="s">
        <v>40</v>
      </c>
      <c r="F11" s="3" t="s">
        <v>41</v>
      </c>
      <c r="G11" s="3" t="s">
        <v>42</v>
      </c>
      <c r="H11" s="4">
        <v>43</v>
      </c>
      <c r="I11" s="4" t="s">
        <v>43</v>
      </c>
      <c r="J11" s="5">
        <v>6900000</v>
      </c>
      <c r="K11" s="31" t="s">
        <v>35</v>
      </c>
      <c r="L11" s="42" t="str">
        <f>VLOOKUP($C11,$C$14:$D$80,2)</f>
        <v>S</v>
      </c>
      <c r="M11" s="43">
        <v>1</v>
      </c>
      <c r="N11" s="42">
        <v>5</v>
      </c>
      <c r="O11" s="43" t="s">
        <v>35</v>
      </c>
      <c r="P11" s="30" t="s">
        <v>35</v>
      </c>
      <c r="Q11" s="30" t="s">
        <v>35</v>
      </c>
      <c r="R11" s="32">
        <v>0.98570000000000002</v>
      </c>
      <c r="S11" s="32">
        <v>0</v>
      </c>
      <c r="T11" s="31" t="s">
        <v>35</v>
      </c>
      <c r="U11" s="4">
        <v>4</v>
      </c>
      <c r="V11" s="6" t="s">
        <v>35</v>
      </c>
    </row>
    <row r="12" spans="1:22" s="13" customFormat="1" x14ac:dyDescent="0.2">
      <c r="A12" s="44"/>
      <c r="B12" s="44"/>
      <c r="C12" s="44"/>
      <c r="D12" s="45"/>
      <c r="E12" s="44"/>
      <c r="F12" s="44"/>
      <c r="G12" s="45"/>
      <c r="H12" s="45"/>
      <c r="I12" s="46"/>
      <c r="J12" s="47"/>
      <c r="K12" s="48"/>
      <c r="L12" s="48"/>
      <c r="M12" s="47"/>
      <c r="N12" s="47"/>
      <c r="O12" s="47"/>
      <c r="P12" s="47"/>
      <c r="Q12" s="49"/>
      <c r="R12" s="49"/>
      <c r="S12" s="47"/>
      <c r="T12" s="47"/>
      <c r="U12" s="47"/>
    </row>
    <row r="13" spans="1:22" s="13" customFormat="1" x14ac:dyDescent="0.2">
      <c r="A13" s="34" t="s">
        <v>44</v>
      </c>
      <c r="B13" s="44"/>
      <c r="C13" s="44"/>
      <c r="D13" s="45"/>
      <c r="E13" s="44"/>
      <c r="F13" s="44"/>
      <c r="G13" s="45"/>
      <c r="H13" s="45"/>
      <c r="I13" s="46"/>
      <c r="J13" s="48"/>
      <c r="K13" s="48"/>
      <c r="L13" s="48"/>
      <c r="M13" s="47"/>
      <c r="N13" s="47"/>
      <c r="O13" s="47"/>
      <c r="P13" s="47"/>
      <c r="Q13" s="50"/>
      <c r="R13" s="50"/>
      <c r="S13" s="48"/>
      <c r="T13" s="48"/>
      <c r="U13" s="47"/>
      <c r="V13" s="7"/>
    </row>
    <row r="14" spans="1:22" ht="24" x14ac:dyDescent="0.2">
      <c r="A14" s="3" t="s">
        <v>45</v>
      </c>
      <c r="B14" s="3" t="s">
        <v>46</v>
      </c>
      <c r="C14" s="3" t="s">
        <v>47</v>
      </c>
      <c r="D14" s="4" t="s">
        <v>30</v>
      </c>
      <c r="E14" s="3" t="s">
        <v>48</v>
      </c>
      <c r="F14" s="3" t="s">
        <v>49</v>
      </c>
      <c r="G14" s="3" t="s">
        <v>50</v>
      </c>
      <c r="H14" s="4">
        <v>24</v>
      </c>
      <c r="I14" s="4" t="s">
        <v>34</v>
      </c>
      <c r="J14" s="5">
        <v>6025000</v>
      </c>
      <c r="K14" s="31" t="s">
        <v>35</v>
      </c>
      <c r="L14" s="42" t="str">
        <f>VLOOKUP($C14,$C$14:$D$80,2)</f>
        <v>S</v>
      </c>
      <c r="M14" s="43">
        <v>1</v>
      </c>
      <c r="N14" s="42">
        <v>10</v>
      </c>
      <c r="O14" s="43" t="s">
        <v>51</v>
      </c>
      <c r="P14" s="30" t="s">
        <v>35</v>
      </c>
      <c r="Q14" s="30" t="s">
        <v>35</v>
      </c>
      <c r="R14" s="32">
        <v>0.96140000000000003</v>
      </c>
      <c r="S14" s="32">
        <v>0</v>
      </c>
      <c r="T14" s="31" t="s">
        <v>35</v>
      </c>
      <c r="U14" s="4">
        <v>3</v>
      </c>
      <c r="V14" s="6" t="s">
        <v>35</v>
      </c>
    </row>
    <row r="15" spans="1:22" x14ac:dyDescent="0.2">
      <c r="A15" s="17"/>
      <c r="B15" s="22"/>
      <c r="C15" s="22"/>
      <c r="D15" s="22"/>
      <c r="E15" s="22"/>
      <c r="F15" s="22"/>
      <c r="G15" s="22"/>
      <c r="H15" s="22"/>
      <c r="I15" s="22"/>
      <c r="J15" s="22"/>
      <c r="K15" s="22"/>
      <c r="L15" s="51"/>
      <c r="M15" s="22"/>
      <c r="N15" s="22"/>
      <c r="O15" s="22"/>
      <c r="P15" s="22"/>
      <c r="Q15" s="22"/>
      <c r="R15" s="22"/>
      <c r="S15" s="22"/>
      <c r="T15" s="22"/>
      <c r="U15" s="22"/>
    </row>
    <row r="16" spans="1:22" x14ac:dyDescent="0.2">
      <c r="A16" s="34" t="s">
        <v>52</v>
      </c>
      <c r="B16" s="22"/>
      <c r="C16" s="22"/>
      <c r="D16" s="22"/>
      <c r="E16" s="22"/>
      <c r="F16" s="22"/>
      <c r="G16" s="22"/>
      <c r="H16" s="22"/>
      <c r="I16" s="22"/>
      <c r="J16" s="22"/>
      <c r="K16" s="22"/>
      <c r="L16" s="51"/>
      <c r="M16" s="22"/>
      <c r="N16" s="22"/>
      <c r="O16" s="22"/>
      <c r="P16" s="22"/>
      <c r="Q16" s="22"/>
      <c r="R16" s="22"/>
      <c r="S16" s="22"/>
      <c r="T16" s="22"/>
      <c r="U16" s="22"/>
    </row>
    <row r="17" spans="1:22" ht="36" x14ac:dyDescent="0.2">
      <c r="A17" s="3" t="s">
        <v>53</v>
      </c>
      <c r="B17" s="3" t="s">
        <v>54</v>
      </c>
      <c r="C17" s="3" t="s">
        <v>29</v>
      </c>
      <c r="D17" s="4" t="s">
        <v>30</v>
      </c>
      <c r="E17" s="3" t="s">
        <v>31</v>
      </c>
      <c r="F17" s="3" t="s">
        <v>55</v>
      </c>
      <c r="G17" s="3" t="s">
        <v>56</v>
      </c>
      <c r="H17" s="4">
        <v>24</v>
      </c>
      <c r="I17" s="4" t="s">
        <v>34</v>
      </c>
      <c r="J17" s="5">
        <v>7000000</v>
      </c>
      <c r="K17" s="31" t="s">
        <v>35</v>
      </c>
      <c r="L17" s="42" t="str">
        <f>VLOOKUP($C17,$C$14:$D$80,2)</f>
        <v>S</v>
      </c>
      <c r="M17" s="43">
        <v>1</v>
      </c>
      <c r="N17" s="42">
        <v>10</v>
      </c>
      <c r="O17" s="43" t="s">
        <v>51</v>
      </c>
      <c r="P17" s="30" t="s">
        <v>35</v>
      </c>
      <c r="Q17" s="30" t="s">
        <v>35</v>
      </c>
      <c r="R17" s="32">
        <v>1</v>
      </c>
      <c r="S17" s="32">
        <v>0</v>
      </c>
      <c r="T17" s="31" t="s">
        <v>35</v>
      </c>
      <c r="U17" s="4">
        <v>5</v>
      </c>
      <c r="V17" s="6" t="s">
        <v>35</v>
      </c>
    </row>
    <row r="18" spans="1:22" x14ac:dyDescent="0.2">
      <c r="A18" s="22"/>
      <c r="B18" s="22"/>
      <c r="C18" s="22"/>
      <c r="D18" s="22"/>
      <c r="E18" s="22"/>
      <c r="F18" s="22"/>
      <c r="G18" s="22"/>
      <c r="H18" s="22"/>
      <c r="I18" s="22"/>
      <c r="J18" s="22"/>
      <c r="K18" s="22"/>
      <c r="L18" s="29"/>
      <c r="M18" s="22"/>
      <c r="N18" s="22"/>
      <c r="O18" s="22"/>
      <c r="P18" s="22"/>
      <c r="Q18" s="22"/>
      <c r="R18" s="22"/>
      <c r="S18" s="22"/>
      <c r="T18" s="22"/>
      <c r="U18" s="22"/>
    </row>
    <row r="19" spans="1:22" x14ac:dyDescent="0.2">
      <c r="A19" s="22" t="s">
        <v>57</v>
      </c>
      <c r="B19" s="22"/>
      <c r="C19" s="22"/>
      <c r="D19" s="22"/>
      <c r="E19" s="22"/>
      <c r="F19" s="22"/>
      <c r="G19" s="22"/>
      <c r="H19" s="22"/>
      <c r="I19" s="22"/>
      <c r="J19" s="29"/>
      <c r="K19" s="22"/>
      <c r="L19" s="22"/>
      <c r="M19" s="22"/>
      <c r="N19" s="22"/>
      <c r="O19" s="22"/>
      <c r="P19" s="22"/>
      <c r="Q19" s="22"/>
      <c r="R19" s="22"/>
      <c r="S19" s="22"/>
    </row>
    <row r="20" spans="1:22" x14ac:dyDescent="0.2">
      <c r="A20" s="22"/>
      <c r="B20" s="22"/>
      <c r="C20" s="22"/>
      <c r="D20" s="22"/>
      <c r="E20" s="22"/>
      <c r="F20" s="22"/>
      <c r="G20" s="22"/>
      <c r="H20" s="22"/>
      <c r="I20" s="22"/>
      <c r="J20" s="29"/>
      <c r="K20" s="22"/>
      <c r="L20" s="22"/>
      <c r="M20" s="22"/>
      <c r="N20" s="22"/>
      <c r="O20" s="22"/>
      <c r="P20" s="22"/>
      <c r="Q20" s="22"/>
      <c r="R20" s="22"/>
      <c r="S20" s="22"/>
    </row>
    <row r="21" spans="1:22" ht="24.75" customHeight="1" x14ac:dyDescent="0.2">
      <c r="A21" s="52" t="s">
        <v>58</v>
      </c>
      <c r="B21" s="52"/>
      <c r="C21" s="52"/>
      <c r="D21" s="52"/>
      <c r="E21" s="52"/>
      <c r="F21" s="52"/>
      <c r="G21" s="52"/>
      <c r="H21" s="52"/>
      <c r="I21" s="52"/>
      <c r="J21" s="52"/>
      <c r="K21" s="52"/>
      <c r="L21" s="52"/>
      <c r="M21" s="52"/>
      <c r="N21" s="52"/>
      <c r="O21" s="52"/>
      <c r="P21" s="52"/>
      <c r="Q21" s="52"/>
      <c r="R21" s="52"/>
      <c r="S21" s="52"/>
      <c r="T21" s="52"/>
      <c r="U21" s="52"/>
    </row>
    <row r="22" spans="1:22" x14ac:dyDescent="0.2">
      <c r="A22" s="22"/>
      <c r="B22" s="22"/>
      <c r="C22" s="22"/>
      <c r="D22" s="22"/>
      <c r="E22" s="22"/>
      <c r="F22" s="22"/>
      <c r="G22" s="22"/>
      <c r="H22" s="22"/>
      <c r="I22" s="22"/>
      <c r="J22" s="22"/>
      <c r="K22" s="22"/>
      <c r="L22" s="29"/>
      <c r="M22" s="22"/>
      <c r="N22" s="22"/>
      <c r="O22" s="22"/>
      <c r="P22" s="22"/>
      <c r="Q22" s="22"/>
      <c r="R22" s="22"/>
      <c r="S22" s="22"/>
      <c r="T22" s="22"/>
      <c r="U22" s="22"/>
    </row>
    <row r="23" spans="1:22" x14ac:dyDescent="0.2">
      <c r="A23" s="22"/>
      <c r="B23" s="22"/>
      <c r="C23" s="22"/>
      <c r="D23" s="22"/>
      <c r="E23" s="22"/>
      <c r="F23" s="22"/>
      <c r="G23" s="22"/>
      <c r="H23" s="22"/>
      <c r="I23" s="22"/>
      <c r="J23" s="22"/>
      <c r="K23" s="22"/>
      <c r="L23" s="29"/>
      <c r="M23" s="22"/>
      <c r="N23" s="22"/>
      <c r="O23" s="22"/>
      <c r="P23" s="22"/>
      <c r="Q23" s="22"/>
      <c r="R23" s="22"/>
      <c r="S23" s="22"/>
      <c r="T23" s="22"/>
      <c r="U23" s="22"/>
    </row>
    <row r="24" spans="1:22" x14ac:dyDescent="0.2">
      <c r="A24" s="22"/>
      <c r="B24" s="22"/>
      <c r="C24" s="22"/>
      <c r="D24" s="22"/>
      <c r="E24" s="22"/>
      <c r="F24" s="22"/>
      <c r="G24" s="22"/>
      <c r="H24" s="22"/>
      <c r="I24" s="22"/>
      <c r="J24" s="22"/>
      <c r="K24" s="22"/>
      <c r="L24" s="29"/>
      <c r="M24" s="22"/>
      <c r="N24" s="22"/>
      <c r="O24" s="22"/>
      <c r="P24" s="22"/>
      <c r="Q24" s="22"/>
      <c r="R24" s="22"/>
      <c r="S24" s="22"/>
      <c r="T24" s="22"/>
      <c r="U24" s="22"/>
    </row>
    <row r="25" spans="1:22" x14ac:dyDescent="0.2">
      <c r="A25" s="22"/>
      <c r="B25" s="22"/>
      <c r="C25" s="22"/>
      <c r="D25" s="22"/>
      <c r="E25" s="22"/>
      <c r="F25" s="22"/>
      <c r="G25" s="22"/>
      <c r="H25" s="22"/>
      <c r="I25" s="22"/>
      <c r="J25" s="22"/>
      <c r="K25" s="22"/>
      <c r="L25" s="29"/>
      <c r="M25" s="22"/>
      <c r="N25" s="22"/>
      <c r="O25" s="22"/>
      <c r="P25" s="22"/>
      <c r="Q25" s="22"/>
      <c r="R25" s="22"/>
      <c r="S25" s="22"/>
      <c r="T25" s="22"/>
      <c r="U25" s="22"/>
    </row>
    <row r="26" spans="1:22" x14ac:dyDescent="0.2">
      <c r="A26" s="22"/>
      <c r="B26" s="22"/>
      <c r="C26" s="22"/>
      <c r="D26" s="22"/>
      <c r="E26" s="22"/>
      <c r="F26" s="22"/>
      <c r="G26" s="22"/>
      <c r="H26" s="22"/>
      <c r="I26" s="22"/>
      <c r="J26" s="22"/>
      <c r="K26" s="22"/>
      <c r="L26" s="29"/>
      <c r="M26" s="22"/>
      <c r="N26" s="22"/>
      <c r="O26" s="22"/>
      <c r="P26" s="22"/>
      <c r="Q26" s="22"/>
      <c r="R26" s="22"/>
      <c r="S26" s="22"/>
      <c r="T26" s="22"/>
      <c r="U26" s="22"/>
    </row>
    <row r="27" spans="1:22" x14ac:dyDescent="0.2">
      <c r="A27" s="22"/>
      <c r="B27" s="22"/>
      <c r="C27" s="22"/>
      <c r="D27" s="22"/>
      <c r="E27" s="22"/>
      <c r="F27" s="22"/>
      <c r="G27" s="22"/>
      <c r="H27" s="22"/>
      <c r="I27" s="22"/>
      <c r="J27" s="22"/>
      <c r="K27" s="22"/>
      <c r="L27" s="29"/>
      <c r="M27" s="22"/>
      <c r="N27" s="22"/>
      <c r="O27" s="22"/>
      <c r="P27" s="22"/>
      <c r="Q27" s="22"/>
      <c r="R27" s="22"/>
      <c r="S27" s="22"/>
      <c r="T27" s="22"/>
      <c r="U27" s="22"/>
    </row>
    <row r="28" spans="1:22" x14ac:dyDescent="0.2">
      <c r="A28" s="22"/>
      <c r="B28" s="22"/>
      <c r="C28" s="22"/>
      <c r="D28" s="22"/>
      <c r="E28" s="22"/>
      <c r="F28" s="22"/>
      <c r="G28" s="22"/>
      <c r="H28" s="22"/>
      <c r="I28" s="22"/>
      <c r="J28" s="22"/>
      <c r="K28" s="22"/>
      <c r="L28" s="29"/>
      <c r="M28" s="22"/>
      <c r="N28" s="22"/>
      <c r="O28" s="22"/>
      <c r="P28" s="22"/>
      <c r="Q28" s="22"/>
      <c r="R28" s="22"/>
      <c r="S28" s="22"/>
      <c r="T28" s="22"/>
      <c r="U28" s="22"/>
    </row>
    <row r="29" spans="1:22" x14ac:dyDescent="0.2">
      <c r="A29" s="22"/>
      <c r="B29" s="22"/>
      <c r="C29" s="22"/>
      <c r="D29" s="22"/>
      <c r="E29" s="22"/>
      <c r="F29" s="22"/>
      <c r="G29" s="22"/>
      <c r="H29" s="22"/>
      <c r="I29" s="22"/>
      <c r="J29" s="22"/>
      <c r="K29" s="22"/>
      <c r="L29" s="29"/>
      <c r="M29" s="22"/>
      <c r="N29" s="22"/>
      <c r="O29" s="22"/>
      <c r="P29" s="22"/>
      <c r="Q29" s="22"/>
      <c r="R29" s="22"/>
      <c r="S29" s="22"/>
      <c r="T29" s="22"/>
      <c r="U29" s="22"/>
    </row>
    <row r="30" spans="1:22" x14ac:dyDescent="0.2">
      <c r="A30" s="22"/>
      <c r="B30" s="22"/>
      <c r="C30" s="22"/>
      <c r="D30" s="22"/>
      <c r="E30" s="22"/>
      <c r="F30" s="22"/>
      <c r="G30" s="22"/>
      <c r="H30" s="22"/>
      <c r="I30" s="22"/>
      <c r="J30" s="22"/>
      <c r="K30" s="22"/>
      <c r="L30" s="29"/>
      <c r="M30" s="22"/>
      <c r="N30" s="22"/>
      <c r="O30" s="22"/>
      <c r="P30" s="22"/>
      <c r="Q30" s="22"/>
      <c r="R30" s="22"/>
      <c r="S30" s="22"/>
      <c r="T30" s="22"/>
      <c r="U30" s="22"/>
    </row>
    <row r="31" spans="1:22" x14ac:dyDescent="0.2">
      <c r="A31" s="22"/>
      <c r="B31" s="22"/>
      <c r="C31" s="22"/>
      <c r="D31" s="22"/>
      <c r="E31" s="22"/>
      <c r="F31" s="22"/>
      <c r="G31" s="22"/>
      <c r="H31" s="22"/>
      <c r="I31" s="22"/>
      <c r="J31" s="22"/>
      <c r="K31" s="22"/>
      <c r="L31" s="29"/>
      <c r="M31" s="22"/>
      <c r="N31" s="22"/>
      <c r="O31" s="22"/>
      <c r="P31" s="22"/>
      <c r="Q31" s="22"/>
      <c r="R31" s="22"/>
      <c r="S31" s="22"/>
      <c r="T31" s="22"/>
      <c r="U31" s="22"/>
    </row>
    <row r="32" spans="1:22" x14ac:dyDescent="0.2">
      <c r="A32" s="22"/>
      <c r="B32" s="22"/>
      <c r="C32" s="22"/>
      <c r="D32" s="22"/>
      <c r="E32" s="22"/>
      <c r="F32" s="22"/>
      <c r="G32" s="22"/>
      <c r="H32" s="22"/>
      <c r="I32" s="22"/>
      <c r="J32" s="22"/>
      <c r="K32" s="22"/>
      <c r="L32" s="29"/>
      <c r="M32" s="22"/>
      <c r="N32" s="22"/>
      <c r="O32" s="22"/>
      <c r="P32" s="22"/>
      <c r="Q32" s="22"/>
      <c r="R32" s="22"/>
      <c r="S32" s="22"/>
      <c r="T32" s="22"/>
      <c r="U32" s="22"/>
    </row>
    <row r="33" spans="1:21" x14ac:dyDescent="0.2">
      <c r="A33" s="22"/>
      <c r="B33" s="22"/>
      <c r="C33" s="22"/>
      <c r="D33" s="22"/>
      <c r="E33" s="22"/>
      <c r="F33" s="22"/>
      <c r="G33" s="22"/>
      <c r="H33" s="22"/>
      <c r="I33" s="22"/>
      <c r="J33" s="22"/>
      <c r="K33" s="22"/>
      <c r="L33" s="29"/>
      <c r="M33" s="22"/>
      <c r="N33" s="22"/>
      <c r="O33" s="22"/>
      <c r="P33" s="22"/>
      <c r="Q33" s="22"/>
      <c r="R33" s="22"/>
      <c r="S33" s="22"/>
      <c r="T33" s="22"/>
      <c r="U33" s="22"/>
    </row>
    <row r="34" spans="1:21" x14ac:dyDescent="0.2">
      <c r="A34" s="22"/>
      <c r="B34" s="22"/>
      <c r="C34" s="22"/>
      <c r="D34" s="22"/>
      <c r="E34" s="22"/>
      <c r="F34" s="22"/>
      <c r="G34" s="22"/>
      <c r="H34" s="22"/>
      <c r="I34" s="22"/>
      <c r="J34" s="22"/>
      <c r="K34" s="22"/>
      <c r="L34" s="29"/>
      <c r="M34" s="22"/>
      <c r="N34" s="22"/>
      <c r="O34" s="22"/>
      <c r="P34" s="22"/>
      <c r="Q34" s="22"/>
      <c r="R34" s="22"/>
      <c r="S34" s="22"/>
      <c r="T34" s="22"/>
      <c r="U34" s="22"/>
    </row>
    <row r="35" spans="1:21" x14ac:dyDescent="0.2">
      <c r="A35" s="22"/>
      <c r="B35" s="22"/>
      <c r="C35" s="22"/>
      <c r="D35" s="22"/>
      <c r="E35" s="22"/>
      <c r="F35" s="22"/>
      <c r="G35" s="22"/>
      <c r="H35" s="22"/>
      <c r="I35" s="22"/>
      <c r="J35" s="22"/>
      <c r="K35" s="22"/>
      <c r="L35" s="29"/>
      <c r="M35" s="22"/>
      <c r="N35" s="22"/>
      <c r="O35" s="22"/>
      <c r="P35" s="22"/>
      <c r="Q35" s="22"/>
      <c r="R35" s="22"/>
      <c r="S35" s="22"/>
      <c r="T35" s="22"/>
      <c r="U35" s="22"/>
    </row>
    <row r="36" spans="1:21" x14ac:dyDescent="0.2">
      <c r="A36" s="22"/>
      <c r="B36" s="22"/>
      <c r="C36" s="22"/>
      <c r="D36" s="22"/>
      <c r="E36" s="22"/>
      <c r="F36" s="22"/>
      <c r="G36" s="22"/>
      <c r="H36" s="22"/>
      <c r="I36" s="22"/>
      <c r="J36" s="22"/>
      <c r="K36" s="22"/>
      <c r="L36" s="29"/>
      <c r="M36" s="22"/>
      <c r="N36" s="22"/>
      <c r="O36" s="22"/>
      <c r="P36" s="22"/>
      <c r="Q36" s="22"/>
      <c r="R36" s="22"/>
      <c r="S36" s="22"/>
      <c r="T36" s="22"/>
      <c r="U36" s="22"/>
    </row>
    <row r="37" spans="1:21" x14ac:dyDescent="0.2">
      <c r="A37" s="22"/>
      <c r="B37" s="22"/>
      <c r="C37" s="22"/>
      <c r="D37" s="22"/>
      <c r="E37" s="22"/>
      <c r="F37" s="22"/>
      <c r="G37" s="22"/>
      <c r="H37" s="22"/>
      <c r="I37" s="22"/>
      <c r="J37" s="22"/>
      <c r="K37" s="22"/>
      <c r="L37" s="29"/>
      <c r="M37" s="22"/>
      <c r="N37" s="22"/>
      <c r="O37" s="22"/>
      <c r="P37" s="22"/>
      <c r="Q37" s="22"/>
      <c r="R37" s="22"/>
      <c r="S37" s="22"/>
      <c r="T37" s="22"/>
      <c r="U37" s="22"/>
    </row>
    <row r="38" spans="1:21" x14ac:dyDescent="0.2">
      <c r="A38" s="22"/>
      <c r="B38" s="22"/>
      <c r="C38" s="22"/>
      <c r="D38" s="22"/>
      <c r="E38" s="22"/>
      <c r="F38" s="22"/>
      <c r="G38" s="22"/>
      <c r="H38" s="22"/>
      <c r="I38" s="22"/>
      <c r="J38" s="22"/>
      <c r="K38" s="22"/>
      <c r="L38" s="29"/>
      <c r="M38" s="22"/>
      <c r="N38" s="22"/>
      <c r="O38" s="22"/>
      <c r="P38" s="22"/>
      <c r="Q38" s="22"/>
      <c r="R38" s="22"/>
      <c r="S38" s="22"/>
      <c r="T38" s="22"/>
      <c r="U38" s="22"/>
    </row>
    <row r="39" spans="1:21" x14ac:dyDescent="0.2">
      <c r="A39" s="22"/>
      <c r="B39" s="22"/>
      <c r="C39" s="22"/>
      <c r="D39" s="22"/>
      <c r="E39" s="22"/>
      <c r="F39" s="22"/>
      <c r="G39" s="22"/>
      <c r="H39" s="22"/>
      <c r="I39" s="22"/>
      <c r="J39" s="22"/>
      <c r="K39" s="22"/>
      <c r="L39" s="29"/>
      <c r="M39" s="22"/>
      <c r="N39" s="22"/>
      <c r="O39" s="22"/>
      <c r="P39" s="22"/>
      <c r="Q39" s="22"/>
      <c r="R39" s="22"/>
      <c r="S39" s="22"/>
      <c r="T39" s="22"/>
      <c r="U39" s="22"/>
    </row>
    <row r="40" spans="1:21" x14ac:dyDescent="0.2">
      <c r="A40" s="22"/>
      <c r="B40" s="22"/>
      <c r="C40" s="22"/>
      <c r="D40" s="22"/>
      <c r="E40" s="22"/>
      <c r="F40" s="22"/>
      <c r="G40" s="22"/>
      <c r="H40" s="22"/>
      <c r="I40" s="22"/>
      <c r="J40" s="22"/>
      <c r="K40" s="22"/>
      <c r="L40" s="29"/>
      <c r="M40" s="22"/>
      <c r="N40" s="22"/>
      <c r="O40" s="22"/>
      <c r="P40" s="22"/>
      <c r="Q40" s="22"/>
      <c r="R40" s="22"/>
      <c r="S40" s="22"/>
      <c r="T40" s="22"/>
      <c r="U40" s="22"/>
    </row>
    <row r="41" spans="1:21" x14ac:dyDescent="0.2">
      <c r="A41" s="22"/>
      <c r="B41" s="22"/>
      <c r="C41" s="22"/>
      <c r="D41" s="22"/>
      <c r="E41" s="22"/>
      <c r="F41" s="22"/>
      <c r="G41" s="22"/>
      <c r="H41" s="22"/>
      <c r="I41" s="22"/>
      <c r="J41" s="22"/>
      <c r="K41" s="22"/>
      <c r="L41" s="29"/>
      <c r="M41" s="22"/>
      <c r="N41" s="22"/>
      <c r="O41" s="22"/>
      <c r="P41" s="22"/>
      <c r="Q41" s="22"/>
      <c r="R41" s="22"/>
      <c r="S41" s="22"/>
      <c r="T41" s="22"/>
      <c r="U41" s="22"/>
    </row>
    <row r="42" spans="1:21" x14ac:dyDescent="0.2">
      <c r="A42" s="22"/>
      <c r="B42" s="22"/>
      <c r="C42" s="22"/>
      <c r="D42" s="22"/>
      <c r="E42" s="22"/>
      <c r="F42" s="22"/>
      <c r="G42" s="22"/>
      <c r="H42" s="22"/>
      <c r="I42" s="22"/>
      <c r="J42" s="22"/>
      <c r="K42" s="22"/>
      <c r="L42" s="29"/>
      <c r="M42" s="22"/>
      <c r="N42" s="22"/>
      <c r="O42" s="22"/>
      <c r="P42" s="22"/>
      <c r="Q42" s="22"/>
      <c r="R42" s="22"/>
      <c r="S42" s="22"/>
      <c r="T42" s="22"/>
      <c r="U42" s="22"/>
    </row>
    <row r="43" spans="1:21" x14ac:dyDescent="0.2">
      <c r="A43" s="22"/>
      <c r="B43" s="22"/>
      <c r="C43" s="22"/>
      <c r="D43" s="22"/>
      <c r="E43" s="22"/>
      <c r="F43" s="22"/>
      <c r="G43" s="22"/>
      <c r="H43" s="22"/>
      <c r="I43" s="22"/>
      <c r="J43" s="22"/>
      <c r="K43" s="22"/>
      <c r="L43" s="29"/>
      <c r="M43" s="22"/>
      <c r="N43" s="22"/>
      <c r="O43" s="22"/>
      <c r="P43" s="22"/>
      <c r="Q43" s="22"/>
      <c r="R43" s="22"/>
      <c r="S43" s="22"/>
      <c r="T43" s="22"/>
      <c r="U43" s="22"/>
    </row>
    <row r="44" spans="1:21" x14ac:dyDescent="0.2">
      <c r="A44" s="22"/>
      <c r="B44" s="22"/>
      <c r="C44" s="22"/>
      <c r="D44" s="22"/>
      <c r="E44" s="22"/>
      <c r="F44" s="22"/>
      <c r="G44" s="22"/>
      <c r="H44" s="22"/>
      <c r="I44" s="22"/>
      <c r="J44" s="22"/>
      <c r="K44" s="22"/>
      <c r="L44" s="29"/>
      <c r="M44" s="22"/>
      <c r="N44" s="22"/>
      <c r="O44" s="22"/>
      <c r="P44" s="22"/>
      <c r="Q44" s="22"/>
      <c r="R44" s="22"/>
      <c r="S44" s="22"/>
      <c r="T44" s="22"/>
      <c r="U44" s="22"/>
    </row>
    <row r="45" spans="1:21" x14ac:dyDescent="0.2">
      <c r="A45" s="22"/>
      <c r="B45" s="22"/>
      <c r="C45" s="22"/>
      <c r="D45" s="22"/>
      <c r="E45" s="22"/>
      <c r="F45" s="22"/>
      <c r="G45" s="22"/>
      <c r="H45" s="22"/>
      <c r="I45" s="22"/>
      <c r="J45" s="22"/>
      <c r="K45" s="22"/>
      <c r="L45" s="29"/>
      <c r="M45" s="22"/>
      <c r="N45" s="22"/>
      <c r="O45" s="22"/>
      <c r="P45" s="22"/>
      <c r="Q45" s="22"/>
      <c r="R45" s="22"/>
      <c r="S45" s="22"/>
      <c r="T45" s="22"/>
      <c r="U45" s="22"/>
    </row>
    <row r="46" spans="1:21" x14ac:dyDescent="0.2">
      <c r="A46" s="22"/>
      <c r="B46" s="22"/>
      <c r="C46" s="22"/>
      <c r="D46" s="22"/>
      <c r="E46" s="22"/>
      <c r="F46" s="22"/>
      <c r="G46" s="22"/>
      <c r="H46" s="22"/>
      <c r="I46" s="22"/>
      <c r="J46" s="22"/>
      <c r="K46" s="22"/>
      <c r="L46" s="29"/>
      <c r="M46" s="22"/>
      <c r="N46" s="22"/>
      <c r="O46" s="22"/>
      <c r="P46" s="22"/>
      <c r="Q46" s="22"/>
      <c r="R46" s="22"/>
      <c r="S46" s="22"/>
      <c r="T46" s="22"/>
      <c r="U46" s="22"/>
    </row>
    <row r="47" spans="1:21" x14ac:dyDescent="0.2">
      <c r="A47" s="22"/>
      <c r="B47" s="22"/>
      <c r="C47" s="22"/>
      <c r="D47" s="22"/>
      <c r="E47" s="22"/>
      <c r="F47" s="22"/>
      <c r="G47" s="22"/>
      <c r="H47" s="22"/>
      <c r="I47" s="22"/>
      <c r="J47" s="22"/>
      <c r="K47" s="22"/>
      <c r="L47" s="29"/>
      <c r="M47" s="22"/>
      <c r="N47" s="22"/>
      <c r="O47" s="22"/>
      <c r="P47" s="22"/>
      <c r="Q47" s="22"/>
      <c r="R47" s="22"/>
      <c r="S47" s="22"/>
      <c r="T47" s="22"/>
      <c r="U47" s="22"/>
    </row>
    <row r="48" spans="1:21" x14ac:dyDescent="0.2">
      <c r="A48" s="22"/>
      <c r="B48" s="22"/>
      <c r="C48" s="22"/>
      <c r="D48" s="22"/>
      <c r="E48" s="22"/>
      <c r="F48" s="22"/>
      <c r="G48" s="22"/>
      <c r="H48" s="22"/>
      <c r="I48" s="22"/>
      <c r="J48" s="22"/>
      <c r="K48" s="22"/>
      <c r="L48" s="29"/>
      <c r="M48" s="22"/>
      <c r="N48" s="22"/>
      <c r="O48" s="22"/>
      <c r="P48" s="22"/>
      <c r="Q48" s="22"/>
      <c r="R48" s="22"/>
      <c r="S48" s="22"/>
      <c r="T48" s="22"/>
      <c r="U48" s="22"/>
    </row>
    <row r="49" spans="1:21" x14ac:dyDescent="0.2">
      <c r="A49" s="22"/>
      <c r="B49" s="22"/>
      <c r="C49" s="22"/>
      <c r="D49" s="22"/>
      <c r="E49" s="22"/>
      <c r="F49" s="22"/>
      <c r="G49" s="22"/>
      <c r="H49" s="22"/>
      <c r="I49" s="22"/>
      <c r="J49" s="22"/>
      <c r="K49" s="22"/>
      <c r="L49" s="29"/>
      <c r="M49" s="22"/>
      <c r="N49" s="22"/>
      <c r="O49" s="22"/>
      <c r="P49" s="22"/>
      <c r="Q49" s="22"/>
      <c r="R49" s="22"/>
      <c r="S49" s="22"/>
      <c r="T49" s="22"/>
      <c r="U49" s="22"/>
    </row>
    <row r="50" spans="1:21" x14ac:dyDescent="0.2">
      <c r="A50" s="22"/>
      <c r="B50" s="22"/>
      <c r="C50" s="22"/>
      <c r="D50" s="22"/>
      <c r="E50" s="22"/>
      <c r="F50" s="22"/>
      <c r="G50" s="22"/>
      <c r="H50" s="22"/>
      <c r="I50" s="22"/>
      <c r="J50" s="22"/>
      <c r="K50" s="22"/>
      <c r="L50" s="29"/>
      <c r="M50" s="22"/>
      <c r="N50" s="22"/>
      <c r="O50" s="22"/>
      <c r="P50" s="22"/>
      <c r="Q50" s="22"/>
      <c r="R50" s="22"/>
      <c r="S50" s="22"/>
      <c r="T50" s="22"/>
      <c r="U50" s="22"/>
    </row>
    <row r="51" spans="1:21" x14ac:dyDescent="0.2">
      <c r="A51" s="22"/>
      <c r="B51" s="22"/>
      <c r="C51" s="22"/>
      <c r="D51" s="22"/>
      <c r="E51" s="22"/>
      <c r="F51" s="22"/>
      <c r="G51" s="22"/>
      <c r="H51" s="22"/>
      <c r="I51" s="22"/>
      <c r="J51" s="22"/>
      <c r="K51" s="22"/>
      <c r="L51" s="29"/>
      <c r="M51" s="22"/>
      <c r="N51" s="22"/>
      <c r="O51" s="22"/>
      <c r="P51" s="22"/>
      <c r="Q51" s="22"/>
      <c r="R51" s="22"/>
      <c r="S51" s="22"/>
      <c r="T51" s="22"/>
      <c r="U51" s="22"/>
    </row>
    <row r="52" spans="1:21" x14ac:dyDescent="0.2">
      <c r="A52" s="22"/>
      <c r="B52" s="22"/>
      <c r="C52" s="22"/>
      <c r="D52" s="22"/>
      <c r="E52" s="22"/>
      <c r="F52" s="22"/>
      <c r="G52" s="22"/>
      <c r="H52" s="22"/>
      <c r="I52" s="22"/>
      <c r="J52" s="22"/>
      <c r="K52" s="22"/>
      <c r="L52" s="29"/>
      <c r="M52" s="22"/>
      <c r="N52" s="22"/>
      <c r="O52" s="22"/>
      <c r="P52" s="22"/>
      <c r="Q52" s="22"/>
      <c r="R52" s="22"/>
      <c r="S52" s="22"/>
      <c r="T52" s="22"/>
      <c r="U52" s="22"/>
    </row>
    <row r="53" spans="1:21" x14ac:dyDescent="0.2">
      <c r="A53" s="22"/>
      <c r="B53" s="22"/>
      <c r="C53" s="22"/>
      <c r="D53" s="22"/>
      <c r="E53" s="22"/>
      <c r="F53" s="22"/>
      <c r="G53" s="22"/>
      <c r="H53" s="22"/>
      <c r="I53" s="22"/>
      <c r="J53" s="22"/>
      <c r="K53" s="22"/>
      <c r="L53" s="29"/>
      <c r="M53" s="22"/>
      <c r="N53" s="22"/>
      <c r="O53" s="22"/>
      <c r="P53" s="22"/>
      <c r="Q53" s="22"/>
      <c r="R53" s="22"/>
      <c r="S53" s="22"/>
      <c r="T53" s="22"/>
      <c r="U53" s="22"/>
    </row>
    <row r="54" spans="1:21" x14ac:dyDescent="0.2">
      <c r="A54" s="22"/>
      <c r="B54" s="22"/>
      <c r="C54" s="22"/>
      <c r="D54" s="22"/>
      <c r="E54" s="22"/>
      <c r="F54" s="22"/>
      <c r="G54" s="22"/>
      <c r="H54" s="22"/>
      <c r="I54" s="22"/>
      <c r="J54" s="22"/>
      <c r="K54" s="22"/>
      <c r="L54" s="29"/>
      <c r="M54" s="22"/>
      <c r="N54" s="22"/>
      <c r="O54" s="22"/>
      <c r="P54" s="22"/>
      <c r="Q54" s="22"/>
      <c r="R54" s="22"/>
      <c r="S54" s="22"/>
      <c r="T54" s="22"/>
      <c r="U54" s="22"/>
    </row>
    <row r="55" spans="1:21" x14ac:dyDescent="0.2">
      <c r="A55" s="22"/>
      <c r="B55" s="22"/>
      <c r="C55" s="22"/>
      <c r="D55" s="22"/>
      <c r="E55" s="22"/>
      <c r="F55" s="22"/>
      <c r="G55" s="22"/>
      <c r="H55" s="22"/>
      <c r="I55" s="22"/>
      <c r="J55" s="22"/>
      <c r="K55" s="22"/>
      <c r="L55" s="29"/>
      <c r="M55" s="22"/>
      <c r="N55" s="22"/>
      <c r="O55" s="22"/>
      <c r="P55" s="22"/>
      <c r="Q55" s="22"/>
      <c r="R55" s="22"/>
      <c r="S55" s="22"/>
      <c r="T55" s="22"/>
      <c r="U55" s="22"/>
    </row>
    <row r="56" spans="1:21" x14ac:dyDescent="0.2">
      <c r="A56" s="22"/>
      <c r="B56" s="22"/>
      <c r="C56" s="22"/>
      <c r="D56" s="22"/>
      <c r="E56" s="22"/>
      <c r="F56" s="22"/>
      <c r="G56" s="22"/>
      <c r="H56" s="22"/>
      <c r="I56" s="22"/>
      <c r="J56" s="22"/>
      <c r="K56" s="22"/>
      <c r="L56" s="29"/>
      <c r="M56" s="22"/>
      <c r="N56" s="22"/>
      <c r="O56" s="22"/>
      <c r="P56" s="22"/>
      <c r="Q56" s="22"/>
      <c r="R56" s="22"/>
      <c r="S56" s="22"/>
      <c r="T56" s="22"/>
      <c r="U56" s="22"/>
    </row>
    <row r="57" spans="1:21" x14ac:dyDescent="0.2">
      <c r="A57" s="22"/>
      <c r="B57" s="22"/>
      <c r="C57" s="22"/>
      <c r="D57" s="22"/>
      <c r="E57" s="22"/>
      <c r="F57" s="22"/>
      <c r="G57" s="22"/>
      <c r="H57" s="22"/>
      <c r="I57" s="22"/>
      <c r="J57" s="22"/>
      <c r="K57" s="22"/>
      <c r="L57" s="29"/>
      <c r="M57" s="22"/>
      <c r="N57" s="22"/>
      <c r="O57" s="22"/>
      <c r="P57" s="22"/>
      <c r="Q57" s="22"/>
      <c r="R57" s="22"/>
      <c r="S57" s="22"/>
      <c r="T57" s="22"/>
      <c r="U57" s="22"/>
    </row>
    <row r="58" spans="1:21" x14ac:dyDescent="0.2">
      <c r="A58" s="22"/>
      <c r="B58" s="22"/>
      <c r="C58" s="22"/>
      <c r="D58" s="22"/>
      <c r="E58" s="22"/>
      <c r="F58" s="22"/>
      <c r="G58" s="22"/>
      <c r="H58" s="22"/>
      <c r="I58" s="22"/>
      <c r="J58" s="22"/>
      <c r="K58" s="22"/>
      <c r="L58" s="29"/>
      <c r="M58" s="22"/>
      <c r="N58" s="22"/>
      <c r="O58" s="22"/>
      <c r="P58" s="22"/>
      <c r="Q58" s="22"/>
      <c r="R58" s="22"/>
      <c r="S58" s="22"/>
      <c r="T58" s="22"/>
      <c r="U58" s="22"/>
    </row>
    <row r="59" spans="1:21" x14ac:dyDescent="0.2">
      <c r="A59" s="22"/>
      <c r="B59" s="22"/>
      <c r="C59" s="22"/>
      <c r="D59" s="22"/>
      <c r="E59" s="22"/>
      <c r="F59" s="22"/>
      <c r="G59" s="22"/>
      <c r="H59" s="22"/>
      <c r="I59" s="22"/>
      <c r="J59" s="22"/>
      <c r="K59" s="22"/>
      <c r="L59" s="29"/>
      <c r="M59" s="22"/>
      <c r="N59" s="22"/>
      <c r="O59" s="22"/>
      <c r="P59" s="22"/>
      <c r="Q59" s="22"/>
      <c r="R59" s="22"/>
      <c r="S59" s="22"/>
      <c r="T59" s="22"/>
      <c r="U59" s="22"/>
    </row>
    <row r="60" spans="1:21" x14ac:dyDescent="0.2">
      <c r="A60" s="22"/>
      <c r="B60" s="22"/>
      <c r="C60" s="22"/>
      <c r="D60" s="22"/>
      <c r="E60" s="22"/>
      <c r="F60" s="22"/>
      <c r="G60" s="22"/>
      <c r="H60" s="22"/>
      <c r="I60" s="22"/>
      <c r="J60" s="22"/>
      <c r="K60" s="22"/>
      <c r="L60" s="29"/>
      <c r="M60" s="22"/>
      <c r="N60" s="22"/>
      <c r="O60" s="22"/>
      <c r="P60" s="22"/>
      <c r="Q60" s="22"/>
      <c r="R60" s="22"/>
      <c r="S60" s="22"/>
      <c r="T60" s="22"/>
      <c r="U60" s="22"/>
    </row>
    <row r="61" spans="1:21" x14ac:dyDescent="0.2">
      <c r="A61" s="22"/>
      <c r="B61" s="22"/>
      <c r="C61" s="22"/>
      <c r="D61" s="22"/>
      <c r="E61" s="22"/>
      <c r="F61" s="22"/>
      <c r="G61" s="22"/>
      <c r="H61" s="22"/>
      <c r="I61" s="22"/>
      <c r="J61" s="22"/>
      <c r="K61" s="22"/>
      <c r="L61" s="29"/>
      <c r="M61" s="22"/>
      <c r="N61" s="22"/>
      <c r="O61" s="22"/>
      <c r="P61" s="22"/>
      <c r="Q61" s="22"/>
      <c r="R61" s="22"/>
      <c r="S61" s="22"/>
      <c r="T61" s="22"/>
      <c r="U61" s="22"/>
    </row>
    <row r="62" spans="1:21" x14ac:dyDescent="0.2">
      <c r="A62" s="22"/>
      <c r="B62" s="22"/>
      <c r="C62" s="22"/>
      <c r="D62" s="22"/>
      <c r="E62" s="22"/>
      <c r="F62" s="22"/>
      <c r="G62" s="22"/>
      <c r="H62" s="22"/>
      <c r="I62" s="22"/>
      <c r="J62" s="22"/>
      <c r="K62" s="22"/>
      <c r="L62" s="29"/>
      <c r="M62" s="22"/>
      <c r="N62" s="22"/>
      <c r="O62" s="22"/>
      <c r="P62" s="22"/>
      <c r="Q62" s="22"/>
      <c r="R62" s="22"/>
      <c r="S62" s="22"/>
      <c r="T62" s="22"/>
      <c r="U62" s="22"/>
    </row>
    <row r="63" spans="1:21" x14ac:dyDescent="0.2">
      <c r="A63" s="22"/>
      <c r="B63" s="22"/>
      <c r="C63" s="22"/>
      <c r="D63" s="22"/>
      <c r="E63" s="22"/>
      <c r="F63" s="22"/>
      <c r="G63" s="22"/>
      <c r="H63" s="22"/>
      <c r="I63" s="22"/>
      <c r="J63" s="22"/>
      <c r="K63" s="22"/>
      <c r="L63" s="29"/>
      <c r="M63" s="22"/>
      <c r="N63" s="22"/>
      <c r="O63" s="22"/>
      <c r="P63" s="22"/>
      <c r="Q63" s="22"/>
      <c r="R63" s="22"/>
      <c r="S63" s="22"/>
      <c r="T63" s="22"/>
      <c r="U63" s="22"/>
    </row>
    <row r="64" spans="1:21" x14ac:dyDescent="0.2">
      <c r="A64" s="22"/>
      <c r="B64" s="22"/>
      <c r="C64" s="22"/>
      <c r="D64" s="22"/>
      <c r="E64" s="22"/>
      <c r="F64" s="22"/>
      <c r="G64" s="22"/>
      <c r="H64" s="22"/>
      <c r="I64" s="22"/>
      <c r="J64" s="22"/>
      <c r="K64" s="22"/>
      <c r="L64" s="29"/>
      <c r="M64" s="22"/>
      <c r="N64" s="22"/>
      <c r="O64" s="22"/>
      <c r="P64" s="22"/>
      <c r="Q64" s="22"/>
      <c r="R64" s="22"/>
      <c r="S64" s="22"/>
      <c r="T64" s="22"/>
      <c r="U64" s="22"/>
    </row>
    <row r="65" spans="1:21" x14ac:dyDescent="0.2">
      <c r="A65" s="22"/>
      <c r="B65" s="22"/>
      <c r="C65" s="22"/>
      <c r="D65" s="22"/>
      <c r="E65" s="22"/>
      <c r="F65" s="22"/>
      <c r="G65" s="22"/>
      <c r="H65" s="22"/>
      <c r="I65" s="22"/>
      <c r="J65" s="22"/>
      <c r="K65" s="22"/>
      <c r="L65" s="29"/>
      <c r="M65" s="22"/>
      <c r="N65" s="22"/>
      <c r="O65" s="22"/>
      <c r="P65" s="22"/>
      <c r="Q65" s="22"/>
      <c r="R65" s="22"/>
      <c r="S65" s="22"/>
      <c r="T65" s="22"/>
      <c r="U65" s="22"/>
    </row>
    <row r="66" spans="1:21" x14ac:dyDescent="0.2">
      <c r="A66" s="22"/>
      <c r="B66" s="22"/>
      <c r="C66" s="22"/>
      <c r="D66" s="22"/>
      <c r="E66" s="22"/>
      <c r="F66" s="22"/>
      <c r="G66" s="22"/>
      <c r="H66" s="22"/>
      <c r="I66" s="22"/>
      <c r="J66" s="22"/>
      <c r="K66" s="22"/>
      <c r="L66" s="29"/>
      <c r="M66" s="22"/>
      <c r="N66" s="22"/>
      <c r="O66" s="22"/>
      <c r="P66" s="22"/>
      <c r="Q66" s="22"/>
      <c r="R66" s="22"/>
      <c r="S66" s="22"/>
      <c r="T66" s="22"/>
      <c r="U66" s="22"/>
    </row>
    <row r="67" spans="1:21" x14ac:dyDescent="0.2">
      <c r="A67" s="22"/>
      <c r="B67" s="22"/>
      <c r="C67" s="22"/>
      <c r="D67" s="22"/>
      <c r="E67" s="22"/>
      <c r="F67" s="22"/>
      <c r="G67" s="22"/>
      <c r="H67" s="22"/>
      <c r="I67" s="22"/>
      <c r="J67" s="22"/>
      <c r="K67" s="22"/>
      <c r="L67" s="29"/>
      <c r="M67" s="22"/>
      <c r="N67" s="22"/>
      <c r="O67" s="22"/>
      <c r="P67" s="22"/>
      <c r="Q67" s="22"/>
      <c r="R67" s="22"/>
      <c r="S67" s="22"/>
      <c r="T67" s="22"/>
      <c r="U67" s="22"/>
    </row>
    <row r="68" spans="1:21" x14ac:dyDescent="0.2">
      <c r="A68" s="22"/>
      <c r="B68" s="22"/>
      <c r="C68" s="22"/>
      <c r="D68" s="22"/>
      <c r="E68" s="22"/>
      <c r="F68" s="22"/>
      <c r="G68" s="22"/>
      <c r="H68" s="22"/>
      <c r="I68" s="22"/>
      <c r="J68" s="22"/>
      <c r="K68" s="22"/>
      <c r="L68" s="29"/>
      <c r="M68" s="22"/>
      <c r="N68" s="22"/>
      <c r="O68" s="22"/>
      <c r="P68" s="22"/>
      <c r="Q68" s="22"/>
      <c r="R68" s="22"/>
      <c r="S68" s="22"/>
      <c r="T68" s="22"/>
      <c r="U68" s="22"/>
    </row>
    <row r="69" spans="1:21" x14ac:dyDescent="0.2">
      <c r="B69" s="9"/>
      <c r="D69" s="9"/>
      <c r="J69" s="9"/>
    </row>
    <row r="70" spans="1:21" x14ac:dyDescent="0.2">
      <c r="B70" s="9"/>
      <c r="D70" s="9"/>
      <c r="J70" s="9"/>
    </row>
    <row r="71" spans="1:21" x14ac:dyDescent="0.2">
      <c r="B71" s="9"/>
      <c r="D71" s="9"/>
      <c r="J71" s="9"/>
    </row>
    <row r="72" spans="1:21" x14ac:dyDescent="0.2">
      <c r="B72" s="9"/>
      <c r="D72" s="9"/>
      <c r="J72" s="9"/>
    </row>
    <row r="73" spans="1:21" x14ac:dyDescent="0.2">
      <c r="B73" s="9"/>
      <c r="D73" s="9"/>
      <c r="J73" s="9"/>
    </row>
    <row r="74" spans="1:21" x14ac:dyDescent="0.2">
      <c r="B74" s="9"/>
      <c r="D74" s="9"/>
      <c r="J74" s="9"/>
    </row>
    <row r="75" spans="1:21" x14ac:dyDescent="0.2">
      <c r="B75" s="9"/>
      <c r="D75" s="9"/>
      <c r="J75" s="9"/>
    </row>
    <row r="76" spans="1:21" x14ac:dyDescent="0.2">
      <c r="B76" s="9"/>
      <c r="D76" s="9"/>
      <c r="J76" s="9"/>
    </row>
    <row r="77" spans="1:21" x14ac:dyDescent="0.2">
      <c r="B77" s="9"/>
      <c r="D77" s="9"/>
      <c r="J77" s="9"/>
    </row>
    <row r="78" spans="1:21" x14ac:dyDescent="0.2">
      <c r="B78" s="9"/>
      <c r="D78" s="9"/>
      <c r="J78" s="9"/>
    </row>
    <row r="79" spans="1:21" x14ac:dyDescent="0.2">
      <c r="B79" s="9"/>
      <c r="D79" s="9"/>
      <c r="J79" s="9"/>
    </row>
    <row r="80" spans="1:21" x14ac:dyDescent="0.2">
      <c r="B80" s="9"/>
      <c r="D80" s="9"/>
      <c r="J80" s="9"/>
    </row>
    <row r="81" spans="12:12" s="9" customFormat="1" x14ac:dyDescent="0.2">
      <c r="L81" s="12"/>
    </row>
    <row r="82" spans="12:12" s="9" customFormat="1" x14ac:dyDescent="0.2">
      <c r="L82" s="12"/>
    </row>
    <row r="83" spans="12:12" s="9" customFormat="1" x14ac:dyDescent="0.2">
      <c r="L83" s="12"/>
    </row>
    <row r="84" spans="12:12" s="9" customFormat="1" x14ac:dyDescent="0.2">
      <c r="L84" s="12"/>
    </row>
    <row r="85" spans="12:12" s="9" customFormat="1" x14ac:dyDescent="0.2">
      <c r="L85" s="12"/>
    </row>
    <row r="86" spans="12:12" s="9" customFormat="1" x14ac:dyDescent="0.2">
      <c r="L86" s="12"/>
    </row>
    <row r="87" spans="12:12" s="9" customFormat="1" x14ac:dyDescent="0.2">
      <c r="L87" s="12"/>
    </row>
    <row r="88" spans="12:12" s="9" customFormat="1" x14ac:dyDescent="0.2">
      <c r="L88" s="12"/>
    </row>
    <row r="89" spans="12:12" s="9" customFormat="1" x14ac:dyDescent="0.2">
      <c r="L89" s="12"/>
    </row>
    <row r="90" spans="12:12" s="9" customFormat="1" x14ac:dyDescent="0.2">
      <c r="L90" s="12"/>
    </row>
    <row r="91" spans="12:12" s="9" customFormat="1" x14ac:dyDescent="0.2">
      <c r="L91" s="12"/>
    </row>
    <row r="92" spans="12:12" s="9" customFormat="1" x14ac:dyDescent="0.2">
      <c r="L92" s="12"/>
    </row>
    <row r="93" spans="12:12" s="9" customFormat="1" x14ac:dyDescent="0.2">
      <c r="L93" s="12"/>
    </row>
    <row r="94" spans="12:12" s="9" customFormat="1" x14ac:dyDescent="0.2">
      <c r="L94" s="12"/>
    </row>
    <row r="95" spans="12:12" s="9" customFormat="1" x14ac:dyDescent="0.2">
      <c r="L95" s="12"/>
    </row>
    <row r="96" spans="12:12" s="9" customFormat="1" x14ac:dyDescent="0.2">
      <c r="L96" s="12"/>
    </row>
  </sheetData>
  <mergeCells count="5">
    <mergeCell ref="A1:E1"/>
    <mergeCell ref="I1:Q3"/>
    <mergeCell ref="A2:E2"/>
    <mergeCell ref="A3:E3"/>
    <mergeCell ref="A21:U21"/>
  </mergeCells>
  <pageMargins left="0.7" right="0.7" top="0.75" bottom="0.75" header="0.3" footer="0.3"/>
  <pageSetup paperSize="5" scale="90" fitToHeight="0" orientation="landscape" r:id="rId1"/>
  <headerFooter alignWithMargins="0">
    <oddHeader>&amp;C&amp;"Arial,Bold"&amp;14RFA 2025-206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51B4A6-AAF2-4F5B-B746-C5A5E688CC26}">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2.xml><?xml version="1.0" encoding="utf-8"?>
<ds:datastoreItem xmlns:ds="http://schemas.openxmlformats.org/officeDocument/2006/customXml" ds:itemID="{FC856E45-927B-43E6-A93F-3D76BF2CD8C6}">
  <ds:schemaRefs>
    <ds:schemaRef ds:uri="http://schemas.microsoft.com/sharepoint/v3/contenttype/forms"/>
  </ds:schemaRefs>
</ds:datastoreItem>
</file>

<file path=customXml/itemProps3.xml><?xml version="1.0" encoding="utf-8"?>
<ds:datastoreItem xmlns:ds="http://schemas.openxmlformats.org/officeDocument/2006/customXml" ds:itemID="{B90A5BA1-B80E-412C-8E91-7EE1DD747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2025-03-26T19:07:00Z</cp:lastPrinted>
  <dcterms:created xsi:type="dcterms:W3CDTF">2025-03-14T16:51:23Z</dcterms:created>
  <dcterms:modified xsi:type="dcterms:W3CDTF">2025-03-26T19:07:08Z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