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loridahousing.sharepoint.com/sites/MF/allocations/Jeans SharePoint/all Ranking/2023 Spreadsheets/2023-106 DC-DD/"/>
    </mc:Choice>
  </mc:AlternateContent>
  <xr:revisionPtr revIDLastSave="9" documentId="8_{E5090B44-BF9E-4464-9940-41365E8546A9}" xr6:coauthVersionLast="47" xr6:coauthVersionMax="47" xr10:uidLastSave="{4F14880C-6B3E-450A-93F7-0CA34A933439}"/>
  <bookViews>
    <workbookView xWindow="-120" yWindow="-120" windowWidth="29040" windowHeight="15840" xr2:uid="{C72C46A1-5F91-4AA0-8123-93C1CEC5DC9A}"/>
  </bookViews>
  <sheets>
    <sheet name="Recommendations" sheetId="1" r:id="rId1"/>
  </sheets>
  <definedNames>
    <definedName name="_xlnm.Print_Area" localSheetId="0">Recommendations!$A$1:$S$17</definedName>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 r="D8" i="1" s="1"/>
  <c r="O3" i="1"/>
  <c r="O4" i="1" s="1"/>
  <c r="D3" i="1"/>
  <c r="D4" i="1" s="1"/>
</calcChain>
</file>

<file path=xl/sharedStrings.xml><?xml version="1.0" encoding="utf-8"?>
<sst xmlns="http://schemas.openxmlformats.org/spreadsheetml/2006/main" count="40" uniqueCount="39">
  <si>
    <t>Total HC Available for RFA</t>
  </si>
  <si>
    <t>Total Grants Available for RFA</t>
  </si>
  <si>
    <t>Total HC Allocated</t>
  </si>
  <si>
    <t>Total Grants Allocated</t>
  </si>
  <si>
    <t>Total HC Remaining</t>
  </si>
  <si>
    <t>Total Grants Remaining</t>
  </si>
  <si>
    <t>Total SAIL Available for RFA</t>
  </si>
  <si>
    <t>Total SAIL Allocated</t>
  </si>
  <si>
    <t>Total SAIL Remaining</t>
  </si>
  <si>
    <t>Application Number</t>
  </si>
  <si>
    <t>Name of Development</t>
  </si>
  <si>
    <t>County</t>
  </si>
  <si>
    <t>Name of Authorized Principal</t>
  </si>
  <si>
    <t>Name of Developers</t>
  </si>
  <si>
    <t>Demographic Commitment</t>
  </si>
  <si>
    <t>Total Units</t>
  </si>
  <si>
    <t>HC Request Amount</t>
  </si>
  <si>
    <t>SAIL Request Amount</t>
  </si>
  <si>
    <t>ELI Loan Request Amount</t>
  </si>
  <si>
    <t>Total SAIL Request Amount (SAIL + ELI)</t>
  </si>
  <si>
    <t>Grants Requested</t>
  </si>
  <si>
    <t>Eligible For Funding?</t>
  </si>
  <si>
    <t>Total Points</t>
  </si>
  <si>
    <t>Managing Permanent Supportive Housing Experience Points</t>
  </si>
  <si>
    <t>Total Corp Funding Per Set-Aside</t>
  </si>
  <si>
    <t>Qualifying Financial Assistance Preference</t>
  </si>
  <si>
    <t>Florida Job Creation Preference</t>
  </si>
  <si>
    <t>Lottery Number</t>
  </si>
  <si>
    <t>Goal</t>
  </si>
  <si>
    <t>2023-185CGN</t>
  </si>
  <si>
    <t>Gardens at Casa Familia</t>
  </si>
  <si>
    <t>Miami-Dade</t>
  </si>
  <si>
    <t>Natasha Lowell</t>
  </si>
  <si>
    <t>Casa Familia Housing Developer, LLC</t>
  </si>
  <si>
    <t>DD</t>
  </si>
  <si>
    <t>Y</t>
  </si>
  <si>
    <t>N</t>
  </si>
  <si>
    <t>On March 10,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</si>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</sst>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_);_(* \(#,##0\);_(* &quot;-&quot;??_);_(@_)"/>
  </numFmts>
  <fonts count="7" x14ac:knownFonts="1">
    <font>
      <sz val="10"/>
      <name val="Arial"/>
      <family val="2"/>
    </font>
    <font>
      <b/>
      <sz val="11"/>
      <color theme="1"/>
      <name val="Calibri"/>
      <family val="2"/>
      <scheme val="minor"/>
    </font>
    <font>
      <sz val="10"/>
      <name val="Arial"/>
      <family val="2"/>
    </font>
    <font>
      <sz val="9"/>
      <color theme="1"/>
      <name val="Calibri"/>
      <family val="2"/>
      <scheme val="minor"/>
    </font>
    <font>
      <b/>
      <sz val="9"/>
      <color theme="1"/>
      <name val="Calibri"/>
      <family val="2"/>
      <scheme val="minor"/>
    </font>
    <font>
      <sz val="10"/>
      <color theme="1"/>
      <name val="Calibri"/>
      <family val="2"/>
      <scheme val="minor"/>
    </font>
    <font>
      <sz val="9"/>
      <name val="Calibri"/>
      <family val="2"/>
    </font>
  </fonts>
  <fills count="3">
    <fill>
      <patternFill patternType="none"/>
    </fill>
    <fill>
      <patternFill patternType="gray125"/>
    </fill>
    <fill>
      <patternFill patternType="lightUp"/>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cellStyleXfs>
  <cellXfs count="45">
    <xf numFmtId="0" fontId="0" fillId="0" borderId="0" xfId="0"/>
    <xf numFmtId="0" fontId="1" fillId="0" borderId="0" xfId="0" applyFont="1" applyAlignment="1">
      <alignment vertical="center"/>
    </xf>
    <xf numFmtId="164" fontId="1" fillId="0" borderId="1" xfId="1" applyNumberFormat="1" applyFont="1" applyFill="1" applyBorder="1" applyAlignment="1">
      <alignment vertical="center"/>
    </xf>
    <xf numFmtId="0" fontId="1" fillId="0" borderId="0" xfId="0" applyFont="1" applyAlignment="1">
      <alignment vertical="center" wrapText="1"/>
    </xf>
    <xf numFmtId="43" fontId="1" fillId="0" borderId="1" xfId="0" applyNumberFormat="1" applyFont="1" applyBorder="1" applyAlignment="1">
      <alignment horizontal="center" vertical="center"/>
    </xf>
    <xf numFmtId="0" fontId="1" fillId="0" borderId="0" xfId="0" applyFont="1" applyAlignment="1">
      <alignment horizontal="center" vertical="center"/>
    </xf>
    <xf numFmtId="164" fontId="1" fillId="0" borderId="0" xfId="1" applyNumberFormat="1" applyFont="1" applyFill="1" applyBorder="1" applyAlignment="1">
      <alignment horizontal="left" vertical="center"/>
    </xf>
    <xf numFmtId="0" fontId="3" fillId="0" borderId="0" xfId="0" applyFont="1" applyAlignment="1">
      <alignment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43" fontId="4" fillId="0" borderId="1" xfId="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4" fillId="0" borderId="0" xfId="0" applyFont="1" applyAlignment="1">
      <alignment vertical="center"/>
    </xf>
    <xf numFmtId="164" fontId="3" fillId="0" borderId="0" xfId="1" applyNumberFormat="1" applyFont="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64" fontId="3" fillId="0" borderId="1" xfId="1" applyNumberFormat="1" applyFont="1" applyBorder="1" applyAlignment="1">
      <alignment horizontal="left" vertical="center" wrapText="1"/>
    </xf>
    <xf numFmtId="164" fontId="3" fillId="2" borderId="1" xfId="1" applyNumberFormat="1" applyFont="1" applyFill="1" applyBorder="1" applyAlignment="1">
      <alignment horizontal="left" vertical="center" wrapText="1"/>
    </xf>
    <xf numFmtId="0" fontId="3" fillId="0" borderId="1" xfId="3" applyFont="1" applyBorder="1" applyAlignment="1">
      <alignment horizontal="center" vertical="center"/>
    </xf>
    <xf numFmtId="8" fontId="3" fillId="0" borderId="1" xfId="0" applyNumberFormat="1"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3" fontId="3" fillId="0" borderId="0" xfId="0" applyNumberFormat="1" applyFont="1" applyAlignment="1">
      <alignment horizontal="left" vertical="center"/>
    </xf>
    <xf numFmtId="0" fontId="3" fillId="2" borderId="0" xfId="0" applyFont="1" applyFill="1" applyAlignment="1">
      <alignment horizontal="left" vertical="center"/>
    </xf>
    <xf numFmtId="0" fontId="3" fillId="0" borderId="0" xfId="0" applyFont="1" applyAlignment="1" applyProtection="1">
      <alignment horizontal="center" vertical="center" wrapText="1"/>
      <protection locked="0"/>
    </xf>
    <xf numFmtId="44" fontId="3" fillId="0" borderId="0" xfId="2"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164" fontId="3" fillId="0" borderId="0" xfId="1" applyNumberFormat="1" applyFont="1" applyBorder="1" applyAlignment="1">
      <alignment vertical="center" wrapText="1"/>
    </xf>
    <xf numFmtId="43" fontId="3" fillId="0" borderId="0" xfId="1" applyFont="1" applyBorder="1" applyAlignment="1">
      <alignment vertical="center" wrapText="1"/>
    </xf>
    <xf numFmtId="44" fontId="3" fillId="0" borderId="0" xfId="0" applyNumberFormat="1"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1" xfId="3" applyFont="1" applyBorder="1" applyAlignment="1">
      <alignment horizontal="center" vertical="center" wrapText="1"/>
    </xf>
    <xf numFmtId="0" fontId="6" fillId="0" borderId="0" xfId="0" applyFont="1" applyAlignment="1">
      <alignment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6"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3" fillId="0" borderId="0" xfId="0" applyFont="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wrapText="1"/>
    </xf>
  </cellXfs>
  <cellStyles count="4">
    <cellStyle name="Comma" xfId="1" builtinId="3"/>
    <cellStyle name="Currency" xfId="2" builtinId="4"/>
    <cellStyle name="Normal" xfId="0" builtinId="0"/>
    <cellStyle name="Normal 3" xfId="3" xr:uid="{8A9F46A9-9AFF-4818-B9DD-6749096E41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803EF-830E-4348-ACF7-802E32D3660F}">
  <sheetPr>
    <pageSetUpPr fitToPage="1"/>
  </sheetPr>
  <dimension ref="A1:X71"/>
  <sheetViews>
    <sheetView showGridLines="0" tabSelected="1" zoomScale="120" zoomScaleNormal="120" workbookViewId="0">
      <pane xSplit="1" ySplit="10" topLeftCell="C11" activePane="bottomRight" state="frozen"/>
      <selection pane="topRight" activeCell="B1" sqref="B1"/>
      <selection pane="bottomLeft" activeCell="A2" sqref="A2"/>
      <selection pane="bottomRight" activeCell="W24" sqref="W24"/>
    </sheetView>
  </sheetViews>
  <sheetFormatPr defaultColWidth="9.140625" defaultRowHeight="12" x14ac:dyDescent="0.2"/>
  <cols>
    <col min="1" max="1" width="10" style="7" bestFit="1" customWidth="1"/>
    <col min="2" max="2" width="16.85546875" style="28" customWidth="1"/>
    <col min="3" max="3" width="7" style="7" customWidth="1"/>
    <col min="4" max="4" width="14.85546875" style="7" bestFit="1" customWidth="1"/>
    <col min="5" max="5" width="19.42578125" style="7" customWidth="1"/>
    <col min="6" max="6" width="10.85546875" style="7" customWidth="1"/>
    <col min="7" max="7" width="10.140625" style="7" customWidth="1"/>
    <col min="8" max="8" width="9.5703125" style="7" bestFit="1" customWidth="1"/>
    <col min="9" max="9" width="6.5703125" style="13" hidden="1" customWidth="1"/>
    <col min="10" max="10" width="9.42578125" style="13" hidden="1" customWidth="1"/>
    <col min="11" max="11" width="8.85546875" style="7" customWidth="1"/>
    <col min="12" max="12" width="9.140625" style="7" customWidth="1"/>
    <col min="13" max="13" width="8.5703125" style="7" customWidth="1"/>
    <col min="14" max="14" width="6.42578125" style="7" customWidth="1"/>
    <col min="15" max="15" width="12.140625" style="7" customWidth="1"/>
    <col min="16" max="16" width="9.85546875" style="7" bestFit="1" customWidth="1"/>
    <col min="17" max="17" width="10" style="7" customWidth="1"/>
    <col min="18" max="18" width="8.140625" style="7" customWidth="1"/>
    <col min="19" max="19" width="6.42578125" style="7" bestFit="1" customWidth="1"/>
    <col min="20" max="22" width="14.140625" style="7" customWidth="1"/>
    <col min="23" max="23" width="14.85546875" style="7" customWidth="1"/>
    <col min="24" max="24" width="15.140625" style="7" customWidth="1"/>
    <col min="25" max="25" width="9.140625" style="7"/>
    <col min="26" max="26" width="9.140625" style="7" customWidth="1"/>
    <col min="27" max="16384" width="9.140625" style="7"/>
  </cols>
  <sheetData>
    <row r="1" spans="1:24" s="1" customFormat="1" ht="15" x14ac:dyDescent="0.2">
      <c r="A1" s="38"/>
      <c r="B1" s="38"/>
      <c r="C1" s="38"/>
      <c r="D1" s="38"/>
      <c r="E1" s="38"/>
      <c r="F1" s="38"/>
      <c r="G1" s="38"/>
      <c r="H1" s="38"/>
      <c r="I1" s="38"/>
      <c r="J1" s="38"/>
      <c r="K1" s="38"/>
      <c r="L1" s="38"/>
      <c r="M1" s="38"/>
      <c r="N1" s="38"/>
      <c r="O1" s="38"/>
      <c r="P1" s="38"/>
      <c r="Q1" s="38"/>
      <c r="R1" s="38"/>
      <c r="S1" s="38"/>
      <c r="T1" s="38"/>
      <c r="U1" s="38"/>
      <c r="V1" s="38"/>
      <c r="W1" s="38"/>
      <c r="X1" s="38"/>
    </row>
    <row r="2" spans="1:24" s="1" customFormat="1" ht="14.45" customHeight="1" x14ac:dyDescent="0.2">
      <c r="A2" s="36" t="s">
        <v>0</v>
      </c>
      <c r="B2" s="36"/>
      <c r="C2" s="36"/>
      <c r="D2" s="2">
        <v>3170000</v>
      </c>
      <c r="E2" s="3"/>
      <c r="F2" s="3"/>
      <c r="G2" s="3"/>
      <c r="H2" s="3"/>
      <c r="I2" s="3"/>
      <c r="J2" s="3"/>
      <c r="K2" s="36" t="s">
        <v>1</v>
      </c>
      <c r="L2" s="36"/>
      <c r="M2" s="36"/>
      <c r="N2" s="36"/>
      <c r="O2" s="2">
        <v>4600000</v>
      </c>
      <c r="P2" s="3"/>
      <c r="Q2" s="3"/>
    </row>
    <row r="3" spans="1:24" s="1" customFormat="1" ht="14.45" customHeight="1" x14ac:dyDescent="0.2">
      <c r="A3" s="35" t="s">
        <v>2</v>
      </c>
      <c r="B3" s="35"/>
      <c r="C3" s="35"/>
      <c r="D3" s="2">
        <f>SUM(H11:H20)</f>
        <v>2100000</v>
      </c>
      <c r="E3" s="3"/>
      <c r="F3" s="3"/>
      <c r="G3" s="3"/>
      <c r="H3" s="3"/>
      <c r="I3" s="3"/>
      <c r="J3" s="3"/>
      <c r="K3" s="36" t="s">
        <v>3</v>
      </c>
      <c r="L3" s="36"/>
      <c r="M3" s="36"/>
      <c r="N3" s="36"/>
      <c r="O3" s="2">
        <f>SUM(L11:L20)</f>
        <v>4600000</v>
      </c>
      <c r="P3" s="3"/>
      <c r="Q3" s="3"/>
    </row>
    <row r="4" spans="1:24" s="1" customFormat="1" ht="14.45" customHeight="1" x14ac:dyDescent="0.2">
      <c r="A4" s="35" t="s">
        <v>4</v>
      </c>
      <c r="B4" s="35"/>
      <c r="C4" s="35"/>
      <c r="D4" s="2">
        <f>D2-D3</f>
        <v>1070000</v>
      </c>
      <c r="E4" s="3"/>
      <c r="F4" s="3"/>
      <c r="G4" s="3"/>
      <c r="H4" s="3"/>
      <c r="I4" s="3"/>
      <c r="J4" s="3"/>
      <c r="K4" s="36" t="s">
        <v>5</v>
      </c>
      <c r="L4" s="36"/>
      <c r="M4" s="36"/>
      <c r="N4" s="36"/>
      <c r="O4" s="2">
        <f>O2-O3</f>
        <v>0</v>
      </c>
      <c r="P4" s="3"/>
      <c r="Q4" s="3"/>
    </row>
    <row r="5" spans="1:24" s="1" customFormat="1" ht="9" customHeight="1" x14ac:dyDescent="0.2">
      <c r="A5" s="41"/>
      <c r="B5" s="42"/>
      <c r="C5" s="43"/>
      <c r="D5" s="4"/>
      <c r="E5" s="5"/>
      <c r="F5" s="5"/>
      <c r="G5" s="5"/>
      <c r="H5" s="5"/>
      <c r="I5" s="6"/>
      <c r="J5" s="6"/>
      <c r="L5" s="3"/>
      <c r="M5" s="44"/>
      <c r="N5" s="44"/>
      <c r="O5" s="44"/>
      <c r="P5" s="44"/>
      <c r="Q5" s="44"/>
      <c r="R5" s="44"/>
      <c r="S5" s="44"/>
      <c r="T5" s="44"/>
      <c r="U5" s="44"/>
      <c r="V5" s="44"/>
      <c r="W5" s="44"/>
      <c r="X5" s="44"/>
    </row>
    <row r="6" spans="1:24" s="1" customFormat="1" ht="14.45" customHeight="1" x14ac:dyDescent="0.2">
      <c r="A6" s="36" t="s">
        <v>6</v>
      </c>
      <c r="B6" s="36"/>
      <c r="C6" s="36"/>
      <c r="D6" s="2">
        <v>4800000</v>
      </c>
      <c r="E6" s="3"/>
      <c r="F6" s="39"/>
      <c r="G6" s="39"/>
      <c r="H6" s="39"/>
      <c r="I6" s="39"/>
      <c r="J6" s="39"/>
      <c r="K6" s="39"/>
      <c r="L6" s="39"/>
      <c r="M6" s="39"/>
      <c r="N6" s="39"/>
      <c r="O6" s="39"/>
      <c r="P6" s="39"/>
      <c r="Q6" s="39"/>
    </row>
    <row r="7" spans="1:24" s="1" customFormat="1" ht="14.45" customHeight="1" x14ac:dyDescent="0.2">
      <c r="A7" s="35" t="s">
        <v>7</v>
      </c>
      <c r="B7" s="35"/>
      <c r="C7" s="35"/>
      <c r="D7" s="2">
        <f>SUM(K11:K20)</f>
        <v>0</v>
      </c>
      <c r="E7" s="3"/>
      <c r="F7" s="39"/>
      <c r="G7" s="39"/>
      <c r="H7" s="39"/>
      <c r="I7" s="39"/>
      <c r="J7" s="39"/>
      <c r="K7" s="39"/>
      <c r="L7" s="39"/>
      <c r="M7" s="39"/>
      <c r="N7" s="39"/>
      <c r="O7" s="39"/>
      <c r="P7" s="39"/>
      <c r="Q7" s="39"/>
    </row>
    <row r="8" spans="1:24" s="1" customFormat="1" ht="14.45" customHeight="1" x14ac:dyDescent="0.2">
      <c r="A8" s="35" t="s">
        <v>8</v>
      </c>
      <c r="B8" s="35"/>
      <c r="C8" s="35"/>
      <c r="D8" s="2">
        <f>D6-D7</f>
        <v>4800000</v>
      </c>
      <c r="E8" s="3"/>
      <c r="F8" s="39"/>
      <c r="G8" s="39"/>
      <c r="H8" s="39"/>
      <c r="I8" s="39"/>
      <c r="J8" s="39"/>
      <c r="K8" s="39"/>
      <c r="L8" s="39"/>
      <c r="M8" s="39"/>
      <c r="N8" s="39"/>
      <c r="O8" s="39"/>
      <c r="P8" s="39"/>
      <c r="Q8" s="39"/>
    </row>
    <row r="9" spans="1:24" x14ac:dyDescent="0.2">
      <c r="A9" s="40"/>
      <c r="B9" s="40"/>
      <c r="C9" s="40"/>
      <c r="D9" s="40"/>
      <c r="E9" s="40"/>
      <c r="F9" s="40"/>
      <c r="G9" s="40"/>
      <c r="H9" s="40"/>
      <c r="I9" s="40"/>
      <c r="J9" s="40"/>
      <c r="K9" s="40"/>
      <c r="L9" s="40"/>
      <c r="M9" s="40"/>
      <c r="N9" s="40"/>
      <c r="O9" s="40"/>
      <c r="P9" s="40"/>
      <c r="Q9" s="40"/>
      <c r="R9" s="40"/>
      <c r="S9" s="40"/>
      <c r="T9" s="40"/>
      <c r="U9" s="40"/>
      <c r="V9" s="40"/>
      <c r="W9" s="40"/>
      <c r="X9" s="40"/>
    </row>
    <row r="10" spans="1:24" s="11" customFormat="1" ht="68.45" customHeight="1" x14ac:dyDescent="0.2">
      <c r="A10" s="8" t="s">
        <v>9</v>
      </c>
      <c r="B10" s="8" t="s">
        <v>10</v>
      </c>
      <c r="C10" s="8" t="s">
        <v>11</v>
      </c>
      <c r="D10" s="8" t="s">
        <v>12</v>
      </c>
      <c r="E10" s="8" t="s">
        <v>13</v>
      </c>
      <c r="F10" s="8" t="s">
        <v>14</v>
      </c>
      <c r="G10" s="8" t="s">
        <v>15</v>
      </c>
      <c r="H10" s="9" t="s">
        <v>16</v>
      </c>
      <c r="I10" s="9" t="s">
        <v>17</v>
      </c>
      <c r="J10" s="10" t="s">
        <v>18</v>
      </c>
      <c r="K10" s="10" t="s">
        <v>19</v>
      </c>
      <c r="L10" s="10" t="s">
        <v>20</v>
      </c>
      <c r="M10" s="8" t="s">
        <v>21</v>
      </c>
      <c r="N10" s="8" t="s">
        <v>22</v>
      </c>
      <c r="O10" s="8" t="s">
        <v>23</v>
      </c>
      <c r="P10" s="8" t="s">
        <v>24</v>
      </c>
      <c r="Q10" s="8" t="s">
        <v>25</v>
      </c>
      <c r="R10" s="8" t="s">
        <v>26</v>
      </c>
      <c r="S10" s="8" t="s">
        <v>27</v>
      </c>
    </row>
    <row r="11" spans="1:24" x14ac:dyDescent="0.2">
      <c r="A11" s="12" t="s">
        <v>28</v>
      </c>
      <c r="B11" s="7"/>
      <c r="I11" s="7"/>
      <c r="K11" s="13"/>
    </row>
    <row r="12" spans="1:24" ht="24" x14ac:dyDescent="0.2">
      <c r="A12" s="14" t="s">
        <v>29</v>
      </c>
      <c r="B12" s="14" t="s">
        <v>30</v>
      </c>
      <c r="C12" s="14" t="s">
        <v>31</v>
      </c>
      <c r="D12" s="14" t="s">
        <v>32</v>
      </c>
      <c r="E12" s="14" t="s">
        <v>33</v>
      </c>
      <c r="F12" s="14" t="s">
        <v>34</v>
      </c>
      <c r="G12" s="15">
        <v>50</v>
      </c>
      <c r="H12" s="16">
        <v>2100000</v>
      </c>
      <c r="I12" s="16"/>
      <c r="J12" s="16"/>
      <c r="K12" s="17"/>
      <c r="L12" s="16">
        <v>4600000</v>
      </c>
      <c r="M12" s="18" t="s">
        <v>35</v>
      </c>
      <c r="N12" s="32">
        <v>144</v>
      </c>
      <c r="O12" s="32">
        <v>43</v>
      </c>
      <c r="P12" s="19">
        <v>347565</v>
      </c>
      <c r="Q12" s="33" t="s">
        <v>36</v>
      </c>
      <c r="R12" s="33" t="s">
        <v>35</v>
      </c>
      <c r="S12" s="15">
        <v>3</v>
      </c>
      <c r="X12" s="22"/>
    </row>
    <row r="13" spans="1:24" x14ac:dyDescent="0.2">
      <c r="A13" s="20"/>
      <c r="B13" s="21"/>
      <c r="C13" s="21"/>
      <c r="D13" s="21"/>
      <c r="E13" s="21"/>
      <c r="F13" s="21"/>
      <c r="G13" s="22"/>
      <c r="H13" s="23"/>
      <c r="I13" s="24"/>
      <c r="J13" s="24"/>
      <c r="K13" s="20"/>
      <c r="L13" s="23"/>
      <c r="M13" s="25"/>
      <c r="N13" s="25"/>
      <c r="O13" s="25"/>
      <c r="P13" s="26"/>
      <c r="Q13" s="25"/>
      <c r="R13" s="25"/>
      <c r="S13" s="27"/>
    </row>
    <row r="14" spans="1:24" x14ac:dyDescent="0.2">
      <c r="A14" s="34" t="s">
        <v>37</v>
      </c>
      <c r="C14" s="28"/>
      <c r="E14" s="28"/>
      <c r="F14" s="28"/>
      <c r="G14" s="29"/>
      <c r="H14" s="29"/>
      <c r="I14" s="25"/>
      <c r="J14" s="25"/>
      <c r="K14" s="25"/>
      <c r="L14" s="25"/>
      <c r="M14" s="30"/>
      <c r="N14" s="25"/>
      <c r="O14" s="31"/>
      <c r="P14" s="31"/>
      <c r="Q14" s="25"/>
    </row>
    <row r="15" spans="1:24" x14ac:dyDescent="0.2">
      <c r="A15" s="34"/>
      <c r="B15" s="7"/>
    </row>
    <row r="16" spans="1:24" x14ac:dyDescent="0.2">
      <c r="A16" s="37" t="s">
        <v>38</v>
      </c>
      <c r="B16" s="37"/>
      <c r="C16" s="37"/>
      <c r="D16" s="37"/>
      <c r="E16" s="37"/>
      <c r="F16" s="37"/>
      <c r="G16" s="37"/>
      <c r="H16" s="37"/>
      <c r="I16" s="37"/>
      <c r="J16" s="37"/>
      <c r="K16" s="37"/>
      <c r="L16" s="37"/>
      <c r="M16" s="37"/>
      <c r="N16" s="37"/>
      <c r="O16" s="37"/>
      <c r="P16" s="37"/>
      <c r="Q16" s="37"/>
      <c r="R16" s="37"/>
    </row>
    <row r="17" spans="1:18" x14ac:dyDescent="0.2">
      <c r="A17" s="37"/>
      <c r="B17" s="37"/>
      <c r="C17" s="37"/>
      <c r="D17" s="37"/>
      <c r="E17" s="37"/>
      <c r="F17" s="37"/>
      <c r="G17" s="37"/>
      <c r="H17" s="37"/>
      <c r="I17" s="37"/>
      <c r="J17" s="37"/>
      <c r="K17" s="37"/>
      <c r="L17" s="37"/>
      <c r="M17" s="37"/>
      <c r="N17" s="37"/>
      <c r="O17" s="37"/>
      <c r="P17" s="37"/>
      <c r="Q17" s="37"/>
      <c r="R17" s="37"/>
    </row>
    <row r="18" spans="1:18" x14ac:dyDescent="0.2">
      <c r="B18" s="7"/>
    </row>
    <row r="19" spans="1:18" x14ac:dyDescent="0.2">
      <c r="B19" s="7"/>
    </row>
    <row r="20" spans="1:18" x14ac:dyDescent="0.2">
      <c r="B20" s="7"/>
    </row>
    <row r="21" spans="1:18" x14ac:dyDescent="0.2">
      <c r="B21" s="7"/>
    </row>
    <row r="22" spans="1:18" x14ac:dyDescent="0.2">
      <c r="B22" s="7"/>
    </row>
    <row r="23" spans="1:18" x14ac:dyDescent="0.2">
      <c r="B23" s="7"/>
    </row>
    <row r="24" spans="1:18" x14ac:dyDescent="0.2">
      <c r="B24" s="7"/>
    </row>
    <row r="25" spans="1:18" x14ac:dyDescent="0.2">
      <c r="B25" s="7"/>
    </row>
    <row r="26" spans="1:18" x14ac:dyDescent="0.2">
      <c r="B26" s="7"/>
    </row>
    <row r="27" spans="1:18" x14ac:dyDescent="0.2">
      <c r="B27" s="7"/>
    </row>
    <row r="28" spans="1:18" x14ac:dyDescent="0.2">
      <c r="B28" s="7"/>
    </row>
    <row r="29" spans="1:18" x14ac:dyDescent="0.2">
      <c r="B29" s="7"/>
    </row>
    <row r="30" spans="1:18" x14ac:dyDescent="0.2">
      <c r="B30" s="7"/>
    </row>
    <row r="31" spans="1:18" x14ac:dyDescent="0.2">
      <c r="B31" s="7"/>
    </row>
    <row r="32" spans="1:18" x14ac:dyDescent="0.2">
      <c r="B32" s="7"/>
    </row>
    <row r="33" spans="2:2" x14ac:dyDescent="0.2">
      <c r="B33" s="7"/>
    </row>
    <row r="34" spans="2:2" x14ac:dyDescent="0.2">
      <c r="B34" s="7"/>
    </row>
    <row r="35" spans="2:2" x14ac:dyDescent="0.2">
      <c r="B35" s="7"/>
    </row>
    <row r="36" spans="2:2" x14ac:dyDescent="0.2">
      <c r="B36" s="7"/>
    </row>
    <row r="37" spans="2:2" x14ac:dyDescent="0.2">
      <c r="B37" s="7"/>
    </row>
    <row r="38" spans="2:2" x14ac:dyDescent="0.2">
      <c r="B38" s="7"/>
    </row>
    <row r="39" spans="2:2" x14ac:dyDescent="0.2">
      <c r="B39" s="7"/>
    </row>
    <row r="40" spans="2:2" x14ac:dyDescent="0.2">
      <c r="B40" s="7"/>
    </row>
    <row r="41" spans="2:2" x14ac:dyDescent="0.2">
      <c r="B41" s="7"/>
    </row>
    <row r="42" spans="2:2" x14ac:dyDescent="0.2">
      <c r="B42" s="7"/>
    </row>
    <row r="43" spans="2:2" x14ac:dyDescent="0.2">
      <c r="B43" s="7"/>
    </row>
    <row r="44" spans="2:2" x14ac:dyDescent="0.2">
      <c r="B44" s="7"/>
    </row>
    <row r="45" spans="2:2" x14ac:dyDescent="0.2">
      <c r="B45" s="7"/>
    </row>
    <row r="46" spans="2:2" x14ac:dyDescent="0.2">
      <c r="B46" s="7"/>
    </row>
    <row r="47" spans="2:2" x14ac:dyDescent="0.2">
      <c r="B47" s="7"/>
    </row>
    <row r="48" spans="2:2" x14ac:dyDescent="0.2">
      <c r="B48" s="7"/>
    </row>
    <row r="49" spans="2:2" x14ac:dyDescent="0.2">
      <c r="B49" s="7"/>
    </row>
    <row r="50" spans="2:2" x14ac:dyDescent="0.2">
      <c r="B50" s="7"/>
    </row>
    <row r="51" spans="2:2" x14ac:dyDescent="0.2">
      <c r="B51" s="7"/>
    </row>
    <row r="52" spans="2:2" x14ac:dyDescent="0.2">
      <c r="B52" s="7"/>
    </row>
    <row r="53" spans="2:2" x14ac:dyDescent="0.2">
      <c r="B53" s="7"/>
    </row>
    <row r="54" spans="2:2" x14ac:dyDescent="0.2">
      <c r="B54" s="7"/>
    </row>
    <row r="55" spans="2:2" x14ac:dyDescent="0.2">
      <c r="B55" s="7"/>
    </row>
    <row r="56" spans="2:2" x14ac:dyDescent="0.2">
      <c r="B56" s="7"/>
    </row>
    <row r="57" spans="2:2" x14ac:dyDescent="0.2">
      <c r="B57" s="7"/>
    </row>
    <row r="58" spans="2:2" x14ac:dyDescent="0.2">
      <c r="B58" s="7"/>
    </row>
    <row r="59" spans="2:2" x14ac:dyDescent="0.2">
      <c r="B59" s="7"/>
    </row>
    <row r="60" spans="2:2" x14ac:dyDescent="0.2">
      <c r="B60" s="7"/>
    </row>
    <row r="61" spans="2:2" x14ac:dyDescent="0.2">
      <c r="B61" s="7"/>
    </row>
    <row r="62" spans="2:2" x14ac:dyDescent="0.2">
      <c r="B62" s="7"/>
    </row>
    <row r="63" spans="2:2" x14ac:dyDescent="0.2">
      <c r="B63" s="7"/>
    </row>
    <row r="64" spans="2:2" x14ac:dyDescent="0.2">
      <c r="B64" s="7"/>
    </row>
    <row r="65" spans="2:2" x14ac:dyDescent="0.2">
      <c r="B65" s="7"/>
    </row>
    <row r="66" spans="2:2" x14ac:dyDescent="0.2">
      <c r="B66" s="7"/>
    </row>
    <row r="67" spans="2:2" x14ac:dyDescent="0.2">
      <c r="B67" s="7"/>
    </row>
    <row r="68" spans="2:2" x14ac:dyDescent="0.2">
      <c r="B68" s="7"/>
    </row>
    <row r="69" spans="2:2" x14ac:dyDescent="0.2">
      <c r="B69" s="7"/>
    </row>
    <row r="70" spans="2:2" x14ac:dyDescent="0.2">
      <c r="B70" s="7"/>
    </row>
    <row r="71" spans="2:2" x14ac:dyDescent="0.2">
      <c r="B71" s="7"/>
    </row>
  </sheetData>
  <mergeCells count="17">
    <mergeCell ref="F7:Q7"/>
    <mergeCell ref="A4:C4"/>
    <mergeCell ref="K4:N4"/>
    <mergeCell ref="A16:R17"/>
    <mergeCell ref="A1:X1"/>
    <mergeCell ref="A2:C2"/>
    <mergeCell ref="K2:N2"/>
    <mergeCell ref="A3:C3"/>
    <mergeCell ref="K3:N3"/>
    <mergeCell ref="A8:C8"/>
    <mergeCell ref="F8:Q8"/>
    <mergeCell ref="A9:X9"/>
    <mergeCell ref="A5:C5"/>
    <mergeCell ref="M5:X5"/>
    <mergeCell ref="A6:C6"/>
    <mergeCell ref="F6:Q6"/>
    <mergeCell ref="A7:C7"/>
  </mergeCells>
  <pageMargins left="0.7" right="0.7" top="0.75" bottom="0.75" header="0.3" footer="0.3"/>
  <pageSetup paperSize="5" scale="87" fitToHeight="0" orientation="landscape" r:id="rId1"/>
  <headerFooter alignWithMargins="0">
    <oddHeader>&amp;C&amp;"Arial,Bold"&amp;14 RFA 2023-106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2" ma:contentTypeDescription="Create a new document." ma:contentTypeScope="" ma:versionID="1aeebb36b90c6ba872c8408ef270b0ea">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90618504830681474834873b54cf0a79"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DBB403-1936-44CA-9C13-C7B18195F53D}">
  <ds:schemaRefs>
    <ds:schemaRef ds:uri="http://schemas.microsoft.com/office/2006/metadata/properties"/>
    <ds:schemaRef ds:uri="http://schemas.microsoft.com/office/infopath/2007/PartnerControls"/>
    <ds:schemaRef ds:uri="ee2a4f69-3a29-4b24-b170-d37fab3647f8"/>
    <ds:schemaRef ds:uri="31c33541-f0e7-4482-9c8a-fb53b33b075f"/>
  </ds:schemaRefs>
</ds:datastoreItem>
</file>

<file path=customXml/itemProps2.xml><?xml version="1.0" encoding="utf-8"?>
<ds:datastoreItem xmlns:ds="http://schemas.openxmlformats.org/officeDocument/2006/customXml" ds:itemID="{0AA8BF78-4493-492E-8B4A-532FC51A2E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F218DB-CF06-4C2E-BABA-1C764A5C8C6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Recommendations</vt:lpstr>
      <vt:lpstr>Recommendations!Print_Area</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2023-03-08T15:11:05Z</cp:lastPrinted>
  <dcterms:created xsi:type="dcterms:W3CDTF">2023-03-01T18:10:57Z</dcterms:created>
  <dcterms:modified xsi:type="dcterms:W3CDTF">2023-03-08T15:11:10Z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MediaServiceImageTags">
    <vt:lpwstr/>
  </property>
</Properties>
</file>