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loridahousing.sharepoint.com/sites/MF/allocations/Jeans SharePoint/all Ranking/2022 Spreadsheets/2022-101 SAIL Elderly Preservation/"/>
    </mc:Choice>
  </mc:AlternateContent>
  <xr:revisionPtr revIDLastSave="0" documentId="8_{25422AAB-FCBC-43D2-977E-F7BAC9387892}" xr6:coauthVersionLast="47" xr6:coauthVersionMax="47" xr10:uidLastSave="{00000000-0000-0000-0000-000000000000}"/>
  <bookViews>
    <workbookView xWindow="28680" yWindow="-120" windowWidth="29040" windowHeight="15840" xr2:uid="{442E0FAF-7744-484B-8C52-5C28BE19789E}"/>
  </bookViews>
  <sheets>
    <sheet name="enter scores" sheetId="1" r:id="rId1"/>
  </sheets>
  <definedNames>
    <definedName name="_Hlk33200406" localSheetId="0">'enter scores'!$A$48</definedName>
    <definedName name="_Hlk46498659" localSheetId="0">'enter scores'!$A$55</definedName>
    <definedName name="_xlnm.Print_Titles" localSheetId="0">'enter scores'!$A:$A,'enter scores'!$1:$2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7" i="1" l="1"/>
  <c r="F56" i="1"/>
  <c r="F55" i="1"/>
  <c r="F54" i="1"/>
  <c r="F53" i="1"/>
  <c r="F52" i="1"/>
  <c r="E50" i="1"/>
  <c r="D50" i="1"/>
  <c r="C50" i="1"/>
  <c r="F50" i="1" s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E6" i="1"/>
  <c r="D6" i="1"/>
  <c r="C6" i="1"/>
</calcChain>
</file>

<file path=xl/sharedStrings.xml><?xml version="1.0" encoding="utf-8"?>
<sst xmlns="http://schemas.openxmlformats.org/spreadsheetml/2006/main" count="225" uniqueCount="75">
  <si>
    <t>Scoring Items</t>
  </si>
  <si>
    <t>Contributor/ Reporter</t>
  </si>
  <si>
    <t>2023-017BS</t>
  </si>
  <si>
    <t>2023-018S</t>
  </si>
  <si>
    <t>2023-019S</t>
  </si>
  <si>
    <t>Count of Applications that did not meet requirement</t>
  </si>
  <si>
    <t>Development Name</t>
  </si>
  <si>
    <t>Sandpiper Run</t>
  </si>
  <si>
    <t>Riverside Park Apartments</t>
  </si>
  <si>
    <t>St. Mary Towers</t>
  </si>
  <si>
    <t>Point Items</t>
  </si>
  <si>
    <t>Bookmarking Attachments prior to submission (Section Three, A.2.b.) (5 points)</t>
  </si>
  <si>
    <t>Mandy</t>
  </si>
  <si>
    <t>3.c.(2) Submission of Principal Disclosure Form that is either (a) stamped “Approved” at least 14 Calendar Days prior to the Application Deadline; or (b) stamped “Received” by the Corporation at least 14 Calendar Days prior to the Application Deadline AND stamped “Approved” prior to the Application Deadline  (5 points)</t>
  </si>
  <si>
    <t>Sheila</t>
  </si>
  <si>
    <t>Total Points Awarded (maximum of 10)</t>
  </si>
  <si>
    <t>Eligibility Items</t>
  </si>
  <si>
    <t>Submission Requirements met (section Three, A.)</t>
  </si>
  <si>
    <t>Y</t>
  </si>
  <si>
    <t>Verification that the Applicant has not closed on the Tax-Exempt Bond financing prior to the Application Deadline (Section One)</t>
  </si>
  <si>
    <t>Lisa W</t>
  </si>
  <si>
    <t>2.a.  Demographic Commitment selected</t>
  </si>
  <si>
    <t>3.a.(1) Name of Applicant provided</t>
  </si>
  <si>
    <t>3.a.(2) Evidence Applicant is a legally formed entity provided</t>
  </si>
  <si>
    <t>3.b.(1) Name of Each Developer provided</t>
  </si>
  <si>
    <t>3.b.(2) Evidence that each Developer entity is a legally formed entity provided</t>
  </si>
  <si>
    <t>3.b.(3)(a) Developer Experience Requirement met</t>
  </si>
  <si>
    <t>3.c.(1) Principals for Applicant and Developer(s) Disclosure Form provided and meets requirements</t>
  </si>
  <si>
    <t>3.d. Contact information for Management Company provided</t>
  </si>
  <si>
    <t>3.d. Prior Management Company Experience requirement met</t>
  </si>
  <si>
    <t>3.f.(1) Authorized Principal Representative provided and meets requirements</t>
  </si>
  <si>
    <t>4.a. Name of Proposed Development provided</t>
  </si>
  <si>
    <t>4.b.(1) Development Category selected</t>
  </si>
  <si>
    <t>4.b.(2) Development Category Qualifying Conditions met</t>
  </si>
  <si>
    <t>4.c.(1)  Development Type provided</t>
  </si>
  <si>
    <t>4.d. Breakdown of number of units associated with each Development Type, Development Category and ESS/Non-ESS provided</t>
  </si>
  <si>
    <t>5.a. County identified</t>
  </si>
  <si>
    <t>5.b. Address of Development Site provided</t>
  </si>
  <si>
    <t>5.c. Question whether a Scattered Sites Development answered</t>
  </si>
  <si>
    <t>5.d.(1) Development Location Point provided</t>
  </si>
  <si>
    <t>5.d.(2) Latitude and Longitude Coordinates for any Scattered Sites provided, if applicable</t>
  </si>
  <si>
    <t>6.a. Total Number of Units provided and within limits</t>
  </si>
  <si>
    <t>6.b.  Minimum Set-Aside election provided</t>
  </si>
  <si>
    <t>6.c.  Total Set-Aside Breakdown Chart properly completed</t>
  </si>
  <si>
    <t>6.e. Unit Mix provided and meets requirements</t>
  </si>
  <si>
    <t>6.f.  Number of residential buildings provided</t>
  </si>
  <si>
    <t>7.a. Evidence of Site Control provided</t>
  </si>
  <si>
    <t>7.b.(1) Appropriate Zoning demonstrated</t>
  </si>
  <si>
    <t>7.b.(2) Availability of Water demonstrated</t>
  </si>
  <si>
    <t>7.b.(3) Availability of Sewer demonstrated</t>
  </si>
  <si>
    <t>8.d. Minimum Additional Green Building Features selected</t>
  </si>
  <si>
    <t>9.  Minimum Resident Programs selected</t>
  </si>
  <si>
    <t>10.a.(1) Applicant’s SAIL Request Amount provided</t>
  </si>
  <si>
    <t>10.a.(2) Applicant’s Non-Competitive Housing Credit Request Amount</t>
  </si>
  <si>
    <t>10.a.(3) Applicant’s MMRB Request Amount (if Corporation-issued Bonds) or Bond Request Amount and Other Required Information (if Non-Corporation-issued Bonds)</t>
  </si>
  <si>
    <t>4.C. Applicant Certification and Acknowledgement signed by Authorized Principal Representative</t>
  </si>
  <si>
    <t>10.c. Development Cost Pro Forma provided reflecting that sources equal or exceed uses</t>
  </si>
  <si>
    <t>Total Development Cost Per Unit Limitation met (Section Five, A.1.)</t>
  </si>
  <si>
    <t>Verification of no prior acceptance to an invitation to enter credit underwriting for the same Development (Section Five, A.1.)</t>
  </si>
  <si>
    <t>Liz T</t>
  </si>
  <si>
    <t>Verification of no recent de-obligations (Section Five, A.1.)</t>
  </si>
  <si>
    <t>Financial Arrears Met (Section Five, A.1.)</t>
  </si>
  <si>
    <t>Kenny</t>
  </si>
  <si>
    <t>All Eligibility Requirements Met?</t>
  </si>
  <si>
    <t>Yes or No</t>
  </si>
  <si>
    <t>Tie-Breaker Items</t>
  </si>
  <si>
    <t>Age of Development Preference (Section Four 4.b.(2)(d))</t>
  </si>
  <si>
    <t>N</t>
  </si>
  <si>
    <t>RA Level 1,2, or 3 Preference (Section Four, A.4.b.(3))</t>
  </si>
  <si>
    <t>ESS Construction Funding Preference (Section Four, A.4.d.)</t>
  </si>
  <si>
    <t xml:space="preserve">10.d. Per Unit Construction Funding Preference </t>
  </si>
  <si>
    <t>RA Level  (Section Four, A.4.b.(3))</t>
  </si>
  <si>
    <t>Florida Job Creation Preference (Item 1 of Exhibit C) (Y/N)</t>
  </si>
  <si>
    <t>Lottery Number</t>
  </si>
  <si>
    <t>Inspector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</si>
</sst>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</font>
    <font>
      <sz val="10"/>
      <color rgb="FF0000FF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lightUp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8">
    <xf numFmtId="0" fontId="0" fillId="0" borderId="0" xfId="0"/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2" borderId="2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3" fillId="0" borderId="6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vertical="center" wrapText="1"/>
    </xf>
    <xf numFmtId="0" fontId="7" fillId="0" borderId="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wrapText="1"/>
    </xf>
    <xf numFmtId="0" fontId="3" fillId="0" borderId="1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0" xfId="1" applyFont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</cellXfs>
  <cellStyles count="2">
    <cellStyle name="Normal" xfId="0" builtinId="0"/>
    <cellStyle name="Normal 2" xfId="1" xr:uid="{25ED631B-5F65-4847-8015-30A2CB28CF21}"/>
  </cellStyles>
  <dxfs count="3"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A9D689-42A8-4D60-9A89-3C0372D73A0E}">
  <dimension ref="A1:J58"/>
  <sheetViews>
    <sheetView tabSelected="1" zoomScale="120" zoomScaleNormal="12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A4" sqref="A4"/>
    </sheetView>
  </sheetViews>
  <sheetFormatPr defaultColWidth="8.81640625" defaultRowHeight="13" x14ac:dyDescent="0.25"/>
  <cols>
    <col min="1" max="1" width="39.1796875" style="37" customWidth="1"/>
    <col min="2" max="5" width="11.1796875" style="5" customWidth="1"/>
    <col min="6" max="6" width="15.54296875" style="5" customWidth="1"/>
    <col min="7" max="16384" width="8.81640625" style="5"/>
  </cols>
  <sheetData>
    <row r="1" spans="1:6" ht="24.65" customHeight="1" x14ac:dyDescent="0.25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4" t="s">
        <v>5</v>
      </c>
    </row>
    <row r="2" spans="1:6" s="7" customFormat="1" ht="35.5" customHeight="1" x14ac:dyDescent="0.25">
      <c r="A2" s="3" t="s">
        <v>6</v>
      </c>
      <c r="B2" s="2"/>
      <c r="C2" s="3" t="s">
        <v>7</v>
      </c>
      <c r="D2" s="3" t="s">
        <v>8</v>
      </c>
      <c r="E2" s="3" t="s">
        <v>9</v>
      </c>
      <c r="F2" s="6"/>
    </row>
    <row r="3" spans="1:6" x14ac:dyDescent="0.25">
      <c r="A3" s="8" t="s">
        <v>10</v>
      </c>
      <c r="B3" s="9"/>
      <c r="C3" s="9"/>
      <c r="D3" s="9"/>
      <c r="E3" s="9"/>
      <c r="F3" s="10"/>
    </row>
    <row r="4" spans="1:6" ht="26" x14ac:dyDescent="0.25">
      <c r="A4" s="11" t="s">
        <v>11</v>
      </c>
      <c r="B4" s="12" t="s">
        <v>12</v>
      </c>
      <c r="C4" s="13">
        <v>5</v>
      </c>
      <c r="D4" s="13">
        <v>5</v>
      </c>
      <c r="E4" s="13">
        <v>5</v>
      </c>
      <c r="F4" s="14"/>
    </row>
    <row r="5" spans="1:6" ht="91" x14ac:dyDescent="0.25">
      <c r="A5" s="15" t="s">
        <v>13</v>
      </c>
      <c r="B5" s="16" t="s">
        <v>14</v>
      </c>
      <c r="C5" s="13">
        <v>5</v>
      </c>
      <c r="D5" s="13">
        <v>5</v>
      </c>
      <c r="E5" s="13">
        <v>5</v>
      </c>
      <c r="F5" s="17"/>
    </row>
    <row r="6" spans="1:6" s="7" customFormat="1" x14ac:dyDescent="0.25">
      <c r="A6" s="6" t="s">
        <v>15</v>
      </c>
      <c r="B6" s="18"/>
      <c r="C6" s="19">
        <f>SUM(C4:C5)</f>
        <v>10</v>
      </c>
      <c r="D6" s="19">
        <f>SUM(D4:D5)</f>
        <v>10</v>
      </c>
      <c r="E6" s="19">
        <f>SUM(E4:E5)</f>
        <v>10</v>
      </c>
      <c r="F6" s="20"/>
    </row>
    <row r="7" spans="1:6" x14ac:dyDescent="0.25">
      <c r="A7" s="21" t="s">
        <v>16</v>
      </c>
      <c r="B7" s="9"/>
      <c r="C7" s="9"/>
      <c r="D7" s="9"/>
      <c r="E7" s="9"/>
      <c r="F7" s="10"/>
    </row>
    <row r="8" spans="1:6" x14ac:dyDescent="0.25">
      <c r="A8" s="15" t="s">
        <v>17</v>
      </c>
      <c r="B8" s="16" t="s">
        <v>12</v>
      </c>
      <c r="C8" s="13" t="s">
        <v>18</v>
      </c>
      <c r="D8" s="13" t="s">
        <v>18</v>
      </c>
      <c r="E8" s="13" t="s">
        <v>18</v>
      </c>
      <c r="F8" s="22">
        <f t="shared" ref="F8:F50" si="0">COUNTIF(C8:E8,"=N")</f>
        <v>0</v>
      </c>
    </row>
    <row r="9" spans="1:6" ht="39" x14ac:dyDescent="0.25">
      <c r="A9" s="15" t="s">
        <v>19</v>
      </c>
      <c r="B9" s="16" t="s">
        <v>20</v>
      </c>
      <c r="C9" s="13" t="s">
        <v>18</v>
      </c>
      <c r="D9" s="13" t="s">
        <v>18</v>
      </c>
      <c r="E9" s="13" t="s">
        <v>18</v>
      </c>
      <c r="F9" s="22">
        <f t="shared" si="0"/>
        <v>0</v>
      </c>
    </row>
    <row r="10" spans="1:6" x14ac:dyDescent="0.25">
      <c r="A10" s="15" t="s">
        <v>21</v>
      </c>
      <c r="B10" s="16" t="s">
        <v>12</v>
      </c>
      <c r="C10" s="13" t="s">
        <v>18</v>
      </c>
      <c r="D10" s="13" t="s">
        <v>18</v>
      </c>
      <c r="E10" s="13" t="s">
        <v>18</v>
      </c>
      <c r="F10" s="22">
        <f t="shared" si="0"/>
        <v>0</v>
      </c>
    </row>
    <row r="11" spans="1:6" x14ac:dyDescent="0.25">
      <c r="A11" s="15" t="s">
        <v>22</v>
      </c>
      <c r="B11" s="23" t="s">
        <v>14</v>
      </c>
      <c r="C11" s="13" t="s">
        <v>18</v>
      </c>
      <c r="D11" s="13" t="s">
        <v>18</v>
      </c>
      <c r="E11" s="13" t="s">
        <v>18</v>
      </c>
      <c r="F11" s="22">
        <f t="shared" si="0"/>
        <v>0</v>
      </c>
    </row>
    <row r="12" spans="1:6" ht="26" x14ac:dyDescent="0.25">
      <c r="A12" s="15" t="s">
        <v>23</v>
      </c>
      <c r="B12" s="24"/>
      <c r="C12" s="13" t="s">
        <v>18</v>
      </c>
      <c r="D12" s="13" t="s">
        <v>18</v>
      </c>
      <c r="E12" s="13" t="s">
        <v>18</v>
      </c>
      <c r="F12" s="22">
        <f t="shared" si="0"/>
        <v>0</v>
      </c>
    </row>
    <row r="13" spans="1:6" x14ac:dyDescent="0.25">
      <c r="A13" s="15" t="s">
        <v>24</v>
      </c>
      <c r="B13" s="24"/>
      <c r="C13" s="13" t="s">
        <v>18</v>
      </c>
      <c r="D13" s="13" t="s">
        <v>18</v>
      </c>
      <c r="E13" s="13" t="s">
        <v>18</v>
      </c>
      <c r="F13" s="22">
        <f t="shared" si="0"/>
        <v>0</v>
      </c>
    </row>
    <row r="14" spans="1:6" ht="26" x14ac:dyDescent="0.25">
      <c r="A14" s="15" t="s">
        <v>25</v>
      </c>
      <c r="B14" s="24"/>
      <c r="C14" s="13" t="s">
        <v>18</v>
      </c>
      <c r="D14" s="13" t="s">
        <v>18</v>
      </c>
      <c r="E14" s="13" t="s">
        <v>18</v>
      </c>
      <c r="F14" s="22">
        <f t="shared" si="0"/>
        <v>0</v>
      </c>
    </row>
    <row r="15" spans="1:6" x14ac:dyDescent="0.25">
      <c r="A15" s="15" t="s">
        <v>26</v>
      </c>
      <c r="B15" s="24"/>
      <c r="C15" s="13" t="s">
        <v>18</v>
      </c>
      <c r="D15" s="13" t="s">
        <v>18</v>
      </c>
      <c r="E15" s="13" t="s">
        <v>18</v>
      </c>
      <c r="F15" s="22">
        <f t="shared" si="0"/>
        <v>0</v>
      </c>
    </row>
    <row r="16" spans="1:6" ht="39" x14ac:dyDescent="0.25">
      <c r="A16" s="15" t="s">
        <v>27</v>
      </c>
      <c r="B16" s="24"/>
      <c r="C16" s="13" t="s">
        <v>18</v>
      </c>
      <c r="D16" s="13" t="s">
        <v>18</v>
      </c>
      <c r="E16" s="13" t="s">
        <v>18</v>
      </c>
      <c r="F16" s="22">
        <f t="shared" si="0"/>
        <v>0</v>
      </c>
    </row>
    <row r="17" spans="1:6" ht="26" x14ac:dyDescent="0.25">
      <c r="A17" s="15" t="s">
        <v>28</v>
      </c>
      <c r="B17" s="24"/>
      <c r="C17" s="13" t="s">
        <v>18</v>
      </c>
      <c r="D17" s="13" t="s">
        <v>18</v>
      </c>
      <c r="E17" s="13" t="s">
        <v>18</v>
      </c>
      <c r="F17" s="22">
        <f t="shared" si="0"/>
        <v>0</v>
      </c>
    </row>
    <row r="18" spans="1:6" ht="26" x14ac:dyDescent="0.25">
      <c r="A18" s="15" t="s">
        <v>29</v>
      </c>
      <c r="B18" s="24"/>
      <c r="C18" s="13" t="s">
        <v>18</v>
      </c>
      <c r="D18" s="13" t="s">
        <v>18</v>
      </c>
      <c r="E18" s="13" t="s">
        <v>18</v>
      </c>
      <c r="F18" s="22">
        <f t="shared" si="0"/>
        <v>0</v>
      </c>
    </row>
    <row r="19" spans="1:6" ht="26" x14ac:dyDescent="0.25">
      <c r="A19" s="15" t="s">
        <v>30</v>
      </c>
      <c r="B19" s="25"/>
      <c r="C19" s="13" t="s">
        <v>18</v>
      </c>
      <c r="D19" s="13" t="s">
        <v>18</v>
      </c>
      <c r="E19" s="13" t="s">
        <v>18</v>
      </c>
      <c r="F19" s="22">
        <f t="shared" si="0"/>
        <v>0</v>
      </c>
    </row>
    <row r="20" spans="1:6" x14ac:dyDescent="0.25">
      <c r="A20" s="15" t="s">
        <v>31</v>
      </c>
      <c r="B20" s="23" t="s">
        <v>12</v>
      </c>
      <c r="C20" s="13" t="s">
        <v>18</v>
      </c>
      <c r="D20" s="13" t="s">
        <v>18</v>
      </c>
      <c r="E20" s="13" t="s">
        <v>18</v>
      </c>
      <c r="F20" s="22">
        <f t="shared" si="0"/>
        <v>0</v>
      </c>
    </row>
    <row r="21" spans="1:6" x14ac:dyDescent="0.25">
      <c r="A21" s="15" t="s">
        <v>32</v>
      </c>
      <c r="B21" s="24"/>
      <c r="C21" s="13" t="s">
        <v>18</v>
      </c>
      <c r="D21" s="13" t="s">
        <v>18</v>
      </c>
      <c r="E21" s="13" t="s">
        <v>18</v>
      </c>
      <c r="F21" s="22">
        <f t="shared" si="0"/>
        <v>0</v>
      </c>
    </row>
    <row r="22" spans="1:6" ht="26" x14ac:dyDescent="0.25">
      <c r="A22" s="15" t="s">
        <v>33</v>
      </c>
      <c r="B22" s="24"/>
      <c r="C22" s="13" t="s">
        <v>18</v>
      </c>
      <c r="D22" s="13" t="s">
        <v>18</v>
      </c>
      <c r="E22" s="13" t="s">
        <v>18</v>
      </c>
      <c r="F22" s="22">
        <f t="shared" si="0"/>
        <v>0</v>
      </c>
    </row>
    <row r="23" spans="1:6" x14ac:dyDescent="0.25">
      <c r="A23" s="15" t="s">
        <v>34</v>
      </c>
      <c r="B23" s="24"/>
      <c r="C23" s="13" t="s">
        <v>18</v>
      </c>
      <c r="D23" s="13" t="s">
        <v>18</v>
      </c>
      <c r="E23" s="13" t="s">
        <v>18</v>
      </c>
      <c r="F23" s="22">
        <f t="shared" si="0"/>
        <v>0</v>
      </c>
    </row>
    <row r="24" spans="1:6" ht="39" x14ac:dyDescent="0.25">
      <c r="A24" s="15" t="s">
        <v>35</v>
      </c>
      <c r="B24" s="24"/>
      <c r="C24" s="13" t="s">
        <v>18</v>
      </c>
      <c r="D24" s="13" t="s">
        <v>18</v>
      </c>
      <c r="E24" s="13" t="s">
        <v>18</v>
      </c>
      <c r="F24" s="22">
        <f t="shared" si="0"/>
        <v>0</v>
      </c>
    </row>
    <row r="25" spans="1:6" x14ac:dyDescent="0.25">
      <c r="A25" s="15" t="s">
        <v>36</v>
      </c>
      <c r="B25" s="24"/>
      <c r="C25" s="13" t="s">
        <v>18</v>
      </c>
      <c r="D25" s="13" t="s">
        <v>18</v>
      </c>
      <c r="E25" s="13" t="s">
        <v>18</v>
      </c>
      <c r="F25" s="22">
        <f t="shared" si="0"/>
        <v>0</v>
      </c>
    </row>
    <row r="26" spans="1:6" x14ac:dyDescent="0.25">
      <c r="A26" s="15" t="s">
        <v>37</v>
      </c>
      <c r="B26" s="24"/>
      <c r="C26" s="13" t="s">
        <v>18</v>
      </c>
      <c r="D26" s="13" t="s">
        <v>18</v>
      </c>
      <c r="E26" s="13" t="s">
        <v>18</v>
      </c>
      <c r="F26" s="22">
        <f t="shared" si="0"/>
        <v>0</v>
      </c>
    </row>
    <row r="27" spans="1:6" ht="26" x14ac:dyDescent="0.25">
      <c r="A27" s="15" t="s">
        <v>38</v>
      </c>
      <c r="B27" s="24"/>
      <c r="C27" s="13" t="s">
        <v>18</v>
      </c>
      <c r="D27" s="13" t="s">
        <v>18</v>
      </c>
      <c r="E27" s="13" t="s">
        <v>18</v>
      </c>
      <c r="F27" s="22">
        <f t="shared" si="0"/>
        <v>0</v>
      </c>
    </row>
    <row r="28" spans="1:6" x14ac:dyDescent="0.25">
      <c r="A28" s="15" t="s">
        <v>39</v>
      </c>
      <c r="B28" s="24"/>
      <c r="C28" s="13" t="s">
        <v>18</v>
      </c>
      <c r="D28" s="13" t="s">
        <v>18</v>
      </c>
      <c r="E28" s="13" t="s">
        <v>18</v>
      </c>
      <c r="F28" s="22">
        <f t="shared" si="0"/>
        <v>0</v>
      </c>
    </row>
    <row r="29" spans="1:6" ht="26" x14ac:dyDescent="0.25">
      <c r="A29" s="15" t="s">
        <v>40</v>
      </c>
      <c r="B29" s="24"/>
      <c r="C29" s="13" t="s">
        <v>18</v>
      </c>
      <c r="D29" s="13" t="s">
        <v>18</v>
      </c>
      <c r="E29" s="13" t="s">
        <v>18</v>
      </c>
      <c r="F29" s="22">
        <f t="shared" si="0"/>
        <v>0</v>
      </c>
    </row>
    <row r="30" spans="1:6" ht="26" x14ac:dyDescent="0.25">
      <c r="A30" s="15" t="s">
        <v>41</v>
      </c>
      <c r="B30" s="24"/>
      <c r="C30" s="13" t="s">
        <v>18</v>
      </c>
      <c r="D30" s="13" t="s">
        <v>18</v>
      </c>
      <c r="E30" s="13" t="s">
        <v>18</v>
      </c>
      <c r="F30" s="22">
        <f t="shared" si="0"/>
        <v>0</v>
      </c>
    </row>
    <row r="31" spans="1:6" x14ac:dyDescent="0.25">
      <c r="A31" s="15" t="s">
        <v>42</v>
      </c>
      <c r="B31" s="24"/>
      <c r="C31" s="13" t="s">
        <v>18</v>
      </c>
      <c r="D31" s="13" t="s">
        <v>18</v>
      </c>
      <c r="E31" s="13" t="s">
        <v>18</v>
      </c>
      <c r="F31" s="22">
        <f t="shared" si="0"/>
        <v>0</v>
      </c>
    </row>
    <row r="32" spans="1:6" ht="26" x14ac:dyDescent="0.25">
      <c r="A32" s="15" t="s">
        <v>43</v>
      </c>
      <c r="B32" s="24"/>
      <c r="C32" s="13" t="s">
        <v>18</v>
      </c>
      <c r="D32" s="13" t="s">
        <v>18</v>
      </c>
      <c r="E32" s="13" t="s">
        <v>18</v>
      </c>
      <c r="F32" s="22">
        <f t="shared" si="0"/>
        <v>0</v>
      </c>
    </row>
    <row r="33" spans="1:6" x14ac:dyDescent="0.25">
      <c r="A33" s="15" t="s">
        <v>44</v>
      </c>
      <c r="B33" s="24"/>
      <c r="C33" s="13" t="s">
        <v>18</v>
      </c>
      <c r="D33" s="13" t="s">
        <v>18</v>
      </c>
      <c r="E33" s="13" t="s">
        <v>18</v>
      </c>
      <c r="F33" s="22">
        <f t="shared" si="0"/>
        <v>0</v>
      </c>
    </row>
    <row r="34" spans="1:6" x14ac:dyDescent="0.25">
      <c r="A34" s="15" t="s">
        <v>45</v>
      </c>
      <c r="B34" s="24"/>
      <c r="C34" s="13" t="s">
        <v>18</v>
      </c>
      <c r="D34" s="13" t="s">
        <v>18</v>
      </c>
      <c r="E34" s="13" t="s">
        <v>18</v>
      </c>
      <c r="F34" s="22">
        <f t="shared" si="0"/>
        <v>0</v>
      </c>
    </row>
    <row r="35" spans="1:6" x14ac:dyDescent="0.25">
      <c r="A35" s="15" t="s">
        <v>46</v>
      </c>
      <c r="B35" s="24"/>
      <c r="C35" s="13" t="s">
        <v>18</v>
      </c>
      <c r="D35" s="13" t="s">
        <v>18</v>
      </c>
      <c r="E35" s="13" t="s">
        <v>18</v>
      </c>
      <c r="F35" s="22">
        <f t="shared" si="0"/>
        <v>0</v>
      </c>
    </row>
    <row r="36" spans="1:6" x14ac:dyDescent="0.25">
      <c r="A36" s="15" t="s">
        <v>47</v>
      </c>
      <c r="B36" s="24"/>
      <c r="C36" s="13" t="s">
        <v>18</v>
      </c>
      <c r="D36" s="13" t="s">
        <v>18</v>
      </c>
      <c r="E36" s="13" t="s">
        <v>18</v>
      </c>
      <c r="F36" s="22">
        <f t="shared" si="0"/>
        <v>0</v>
      </c>
    </row>
    <row r="37" spans="1:6" x14ac:dyDescent="0.25">
      <c r="A37" s="15" t="s">
        <v>48</v>
      </c>
      <c r="B37" s="24"/>
      <c r="C37" s="13" t="s">
        <v>18</v>
      </c>
      <c r="D37" s="13" t="s">
        <v>18</v>
      </c>
      <c r="E37" s="13" t="s">
        <v>18</v>
      </c>
      <c r="F37" s="22">
        <f t="shared" si="0"/>
        <v>0</v>
      </c>
    </row>
    <row r="38" spans="1:6" x14ac:dyDescent="0.25">
      <c r="A38" s="15" t="s">
        <v>49</v>
      </c>
      <c r="B38" s="24"/>
      <c r="C38" s="13" t="s">
        <v>18</v>
      </c>
      <c r="D38" s="13" t="s">
        <v>18</v>
      </c>
      <c r="E38" s="13" t="s">
        <v>18</v>
      </c>
      <c r="F38" s="22">
        <f t="shared" si="0"/>
        <v>0</v>
      </c>
    </row>
    <row r="39" spans="1:6" ht="26" x14ac:dyDescent="0.25">
      <c r="A39" s="15" t="s">
        <v>50</v>
      </c>
      <c r="B39" s="24"/>
      <c r="C39" s="13" t="s">
        <v>18</v>
      </c>
      <c r="D39" s="13" t="s">
        <v>18</v>
      </c>
      <c r="E39" s="13" t="s">
        <v>18</v>
      </c>
      <c r="F39" s="22">
        <f t="shared" si="0"/>
        <v>0</v>
      </c>
    </row>
    <row r="40" spans="1:6" x14ac:dyDescent="0.25">
      <c r="A40" s="15" t="s">
        <v>51</v>
      </c>
      <c r="B40" s="25"/>
      <c r="C40" s="13" t="s">
        <v>18</v>
      </c>
      <c r="D40" s="13" t="s">
        <v>18</v>
      </c>
      <c r="E40" s="13" t="s">
        <v>18</v>
      </c>
      <c r="F40" s="22">
        <f t="shared" si="0"/>
        <v>0</v>
      </c>
    </row>
    <row r="41" spans="1:6" ht="26" x14ac:dyDescent="0.25">
      <c r="A41" s="15" t="s">
        <v>52</v>
      </c>
      <c r="B41" s="23" t="s">
        <v>20</v>
      </c>
      <c r="C41" s="13" t="s">
        <v>18</v>
      </c>
      <c r="D41" s="13" t="s">
        <v>18</v>
      </c>
      <c r="E41" s="13" t="s">
        <v>18</v>
      </c>
      <c r="F41" s="22">
        <f t="shared" si="0"/>
        <v>0</v>
      </c>
    </row>
    <row r="42" spans="1:6" ht="26" x14ac:dyDescent="0.25">
      <c r="A42" s="15" t="s">
        <v>53</v>
      </c>
      <c r="B42" s="24"/>
      <c r="C42" s="13" t="s">
        <v>18</v>
      </c>
      <c r="D42" s="13" t="s">
        <v>18</v>
      </c>
      <c r="E42" s="13" t="s">
        <v>18</v>
      </c>
      <c r="F42" s="22">
        <f t="shared" si="0"/>
        <v>0</v>
      </c>
    </row>
    <row r="43" spans="1:6" ht="52" x14ac:dyDescent="0.25">
      <c r="A43" s="15" t="s">
        <v>54</v>
      </c>
      <c r="B43" s="25"/>
      <c r="C43" s="13" t="s">
        <v>18</v>
      </c>
      <c r="D43" s="13" t="s">
        <v>18</v>
      </c>
      <c r="E43" s="13" t="s">
        <v>18</v>
      </c>
      <c r="F43" s="22">
        <f t="shared" si="0"/>
        <v>0</v>
      </c>
    </row>
    <row r="44" spans="1:6" ht="39" x14ac:dyDescent="0.25">
      <c r="A44" s="15" t="s">
        <v>55</v>
      </c>
      <c r="B44" s="26" t="s">
        <v>12</v>
      </c>
      <c r="C44" s="13" t="s">
        <v>18</v>
      </c>
      <c r="D44" s="13" t="s">
        <v>18</v>
      </c>
      <c r="E44" s="13" t="s">
        <v>18</v>
      </c>
      <c r="F44" s="22">
        <f t="shared" si="0"/>
        <v>0</v>
      </c>
    </row>
    <row r="45" spans="1:6" ht="26" x14ac:dyDescent="0.25">
      <c r="A45" s="15" t="s">
        <v>56</v>
      </c>
      <c r="B45" s="23" t="s">
        <v>20</v>
      </c>
      <c r="C45" s="13" t="s">
        <v>18</v>
      </c>
      <c r="D45" s="13" t="s">
        <v>18</v>
      </c>
      <c r="E45" s="13" t="s">
        <v>18</v>
      </c>
      <c r="F45" s="22">
        <f t="shared" si="0"/>
        <v>0</v>
      </c>
    </row>
    <row r="46" spans="1:6" ht="26" x14ac:dyDescent="0.3">
      <c r="A46" s="27" t="s">
        <v>57</v>
      </c>
      <c r="B46" s="25"/>
      <c r="C46" s="13" t="s">
        <v>18</v>
      </c>
      <c r="D46" s="13" t="s">
        <v>18</v>
      </c>
      <c r="E46" s="13" t="s">
        <v>18</v>
      </c>
      <c r="F46" s="22">
        <f t="shared" si="0"/>
        <v>0</v>
      </c>
    </row>
    <row r="47" spans="1:6" ht="39" x14ac:dyDescent="0.25">
      <c r="A47" s="15" t="s">
        <v>58</v>
      </c>
      <c r="B47" s="24" t="s">
        <v>59</v>
      </c>
      <c r="C47" s="13" t="s">
        <v>18</v>
      </c>
      <c r="D47" s="13" t="s">
        <v>18</v>
      </c>
      <c r="E47" s="13" t="s">
        <v>18</v>
      </c>
      <c r="F47" s="22">
        <f t="shared" si="0"/>
        <v>0</v>
      </c>
    </row>
    <row r="48" spans="1:6" ht="26" x14ac:dyDescent="0.25">
      <c r="A48" s="15" t="s">
        <v>60</v>
      </c>
      <c r="B48" s="25"/>
      <c r="C48" s="13" t="s">
        <v>18</v>
      </c>
      <c r="D48" s="13" t="s">
        <v>18</v>
      </c>
      <c r="E48" s="13" t="s">
        <v>18</v>
      </c>
      <c r="F48" s="22">
        <f t="shared" si="0"/>
        <v>0</v>
      </c>
    </row>
    <row r="49" spans="1:10" s="7" customFormat="1" x14ac:dyDescent="0.25">
      <c r="A49" s="28" t="s">
        <v>61</v>
      </c>
      <c r="B49" s="29" t="s">
        <v>62</v>
      </c>
      <c r="C49" s="13" t="s">
        <v>18</v>
      </c>
      <c r="D49" s="13" t="s">
        <v>18</v>
      </c>
      <c r="E49" s="13" t="s">
        <v>18</v>
      </c>
      <c r="F49" s="22">
        <f t="shared" si="0"/>
        <v>0</v>
      </c>
    </row>
    <row r="50" spans="1:10" s="7" customFormat="1" x14ac:dyDescent="0.25">
      <c r="A50" s="30" t="s">
        <v>63</v>
      </c>
      <c r="B50" s="31" t="s">
        <v>64</v>
      </c>
      <c r="C50" s="31" t="str">
        <f>IF(C48="","",IF(OR(C8="N",C9="N",C10="N",C11="N",C12="N",C13="N",C14="N",C15="N",C16="N",C17="N",C18="N",C19="N",C20="N",C21="N",C22="N",C23="N",C24="N",C25="N",C26="N",C27="N",C28="N",C29="N",C30="N",C31="N",C32="N",C33="N",C34="N",C35="N",C36="N",C37="N",C38="N",C39="N",C40="N",C41="N",C42="N",C43="N",C44="N",C45="N",C46="N",C47="N",C48="N",C49="N"),"N","Y"))</f>
        <v>Y</v>
      </c>
      <c r="D50" s="31" t="str">
        <f t="shared" ref="D50:E50" si="1">IF(D48="","",IF(OR(D8="N",D9="N",D10="N",D11="N",D12="N",D13="N",D14="N",D15="N",D16="N",D17="N",D18="N",D19="N",D20="N",D21="N",D22="N",D23="N",D24="N",D25="N",D26="N",D27="N",D28="N",D29="N",D30="N",D31="N",D32="N",D33="N",D34="N",D35="N",D36="N",D37="N",D38="N",D39="N",D40="N",D41="N",D42="N",D43="N",D44="N",D45="N",D46="N",D47="N",D48="N",D49="N"),"N","Y"))</f>
        <v>Y</v>
      </c>
      <c r="E50" s="31" t="str">
        <f t="shared" si="1"/>
        <v>Y</v>
      </c>
      <c r="F50" s="22">
        <f t="shared" si="0"/>
        <v>0</v>
      </c>
    </row>
    <row r="51" spans="1:10" x14ac:dyDescent="0.25">
      <c r="A51" s="21" t="s">
        <v>65</v>
      </c>
      <c r="B51" s="9"/>
      <c r="C51" s="9"/>
      <c r="D51" s="9"/>
      <c r="E51" s="9"/>
      <c r="F51" s="9"/>
    </row>
    <row r="52" spans="1:10" ht="26" x14ac:dyDescent="0.25">
      <c r="A52" s="28" t="s">
        <v>66</v>
      </c>
      <c r="B52" s="32" t="s">
        <v>12</v>
      </c>
      <c r="C52" s="13" t="s">
        <v>67</v>
      </c>
      <c r="D52" s="13" t="s">
        <v>18</v>
      </c>
      <c r="E52" s="13" t="s">
        <v>18</v>
      </c>
      <c r="F52" s="22">
        <f t="shared" ref="F52:F57" si="2">COUNTIF(C52:E52,"=N")</f>
        <v>1</v>
      </c>
    </row>
    <row r="53" spans="1:10" ht="26" x14ac:dyDescent="0.25">
      <c r="A53" s="28" t="s">
        <v>68</v>
      </c>
      <c r="B53" s="33"/>
      <c r="C53" s="13" t="s">
        <v>18</v>
      </c>
      <c r="D53" s="13" t="s">
        <v>18</v>
      </c>
      <c r="E53" s="13" t="s">
        <v>18</v>
      </c>
      <c r="F53" s="22">
        <f t="shared" si="2"/>
        <v>0</v>
      </c>
      <c r="J53" s="34"/>
    </row>
    <row r="54" spans="1:10" ht="26" x14ac:dyDescent="0.25">
      <c r="A54" s="28" t="s">
        <v>69</v>
      </c>
      <c r="B54" s="33"/>
      <c r="C54" s="13" t="s">
        <v>67</v>
      </c>
      <c r="D54" s="13" t="s">
        <v>18</v>
      </c>
      <c r="E54" s="13" t="s">
        <v>18</v>
      </c>
      <c r="F54" s="22">
        <f t="shared" si="2"/>
        <v>1</v>
      </c>
      <c r="J54" s="34"/>
    </row>
    <row r="55" spans="1:10" x14ac:dyDescent="0.25">
      <c r="A55" s="28" t="s">
        <v>70</v>
      </c>
      <c r="B55" s="16" t="s">
        <v>20</v>
      </c>
      <c r="C55" s="13" t="s">
        <v>18</v>
      </c>
      <c r="D55" s="13" t="s">
        <v>18</v>
      </c>
      <c r="E55" s="13" t="s">
        <v>18</v>
      </c>
      <c r="F55" s="22">
        <f t="shared" si="2"/>
        <v>0</v>
      </c>
      <c r="J55" s="34"/>
    </row>
    <row r="56" spans="1:10" x14ac:dyDescent="0.25">
      <c r="A56" s="28" t="s">
        <v>71</v>
      </c>
      <c r="B56" s="16" t="s">
        <v>12</v>
      </c>
      <c r="C56" s="13">
        <v>1</v>
      </c>
      <c r="D56" s="13">
        <v>1</v>
      </c>
      <c r="E56" s="13">
        <v>1</v>
      </c>
      <c r="F56" s="22">
        <f t="shared" si="2"/>
        <v>0</v>
      </c>
      <c r="J56" s="34"/>
    </row>
    <row r="57" spans="1:10" ht="26" x14ac:dyDescent="0.25">
      <c r="A57" s="28" t="s">
        <v>72</v>
      </c>
      <c r="B57" s="16" t="s">
        <v>20</v>
      </c>
      <c r="C57" s="13" t="s">
        <v>18</v>
      </c>
      <c r="D57" s="13" t="s">
        <v>18</v>
      </c>
      <c r="E57" s="13" t="s">
        <v>18</v>
      </c>
      <c r="F57" s="22">
        <f t="shared" si="2"/>
        <v>0</v>
      </c>
      <c r="J57" s="34"/>
    </row>
    <row r="58" spans="1:10" ht="26" x14ac:dyDescent="0.25">
      <c r="A58" s="28" t="s">
        <v>73</v>
      </c>
      <c r="B58" s="16" t="s">
        <v>74</v>
      </c>
      <c r="C58" s="35">
        <v>1</v>
      </c>
      <c r="D58" s="35">
        <v>3</v>
      </c>
      <c r="E58" s="35">
        <v>2</v>
      </c>
      <c r="F58" s="36"/>
      <c r="J58" s="34"/>
    </row>
  </sheetData>
  <mergeCells count="10">
    <mergeCell ref="B41:B43"/>
    <mergeCell ref="B45:B46"/>
    <mergeCell ref="B47:B48"/>
    <mergeCell ref="B52:B54"/>
    <mergeCell ref="B1:B2"/>
    <mergeCell ref="F1:F2"/>
    <mergeCell ref="F4:F6"/>
    <mergeCell ref="A6:B6"/>
    <mergeCell ref="B11:B19"/>
    <mergeCell ref="B20:B40"/>
  </mergeCells>
  <conditionalFormatting sqref="C8:E50 C53:E57">
    <cfRule type="cellIs" dxfId="2" priority="3" operator="equal">
      <formula>"N"</formula>
    </cfRule>
  </conditionalFormatting>
  <conditionalFormatting sqref="F52:F57 F8:F50">
    <cfRule type="cellIs" dxfId="1" priority="2" operator="greaterThan">
      <formula>0</formula>
    </cfRule>
  </conditionalFormatting>
  <conditionalFormatting sqref="C52:E52">
    <cfRule type="cellIs" dxfId="0" priority="1" operator="equal">
      <formula>"N"</formula>
    </cfRule>
  </conditionalFormatting>
  <printOptions horizontalCentered="1"/>
  <pageMargins left="0.7" right="0.7" top="0.75" bottom="0.75" header="0.3" footer="0.3"/>
  <pageSetup scale="66" orientation="portrait" r:id="rId1"/>
  <headerFooter>
    <oddHeader>&amp;C2022-101 RFA Scoring Sheets&amp;RPage &amp;P of &amp;N</oddHeader>
  </headerFooter>
  <rowBreaks count="1" manualBreakCount="1">
    <brk id="40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2D7FB8C8EFEAA4890E51E5409BB0EBE" ma:contentTypeVersion="32" ma:contentTypeDescription="Create a new document." ma:contentTypeScope="" ma:versionID="1aeebb36b90c6ba872c8408ef270b0ea">
  <xsd:schema xmlns:xsd="http://www.w3.org/2001/XMLSchema" xmlns:xs="http://www.w3.org/2001/XMLSchema" xmlns:p="http://schemas.microsoft.com/office/2006/metadata/properties" xmlns:ns2="31c33541-f0e7-4482-9c8a-fb53b33b075f" xmlns:ns3="ee2a4f69-3a29-4b24-b170-d37fab3647f8" targetNamespace="http://schemas.microsoft.com/office/2006/metadata/properties" ma:root="true" ma:fieldsID="90618504830681474834873b54cf0a79" ns2:_="" ns3:_="">
    <xsd:import namespace="31c33541-f0e7-4482-9c8a-fb53b33b075f"/>
    <xsd:import namespace="ee2a4f69-3a29-4b24-b170-d37fab3647f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OCR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1c33541-f0e7-4482-9c8a-fb53b33b075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18" nillable="true" ma:taxonomy="true" ma:internalName="lcf76f155ced4ddcb4097134ff3c332f" ma:taxonomyFieldName="MediaServiceImageTags" ma:displayName="Image Tags" ma:readOnly="false" ma:fieldId="{5cf76f15-5ced-4ddc-b409-7134ff3c332f}" ma:taxonomyMulti="true" ma:sspId="bc035b14-10e1-45a3-86e5-864d942af61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2a4f69-3a29-4b24-b170-d37fab3647f8" elementFormDefault="qualified">
    <xsd:import namespace="http://schemas.microsoft.com/office/2006/documentManagement/types"/>
    <xsd:import namespace="http://schemas.microsoft.com/office/infopath/2007/PartnerControls"/>
    <xsd:element name="TaxCatchAll" ma:index="19" nillable="true" ma:displayName="Taxonomy Catch All Column" ma:hidden="true" ma:list="{26460509-29a3-433c-8ae4-97b4f58da4b5}" ma:internalName="TaxCatchAll" ma:showField="CatchAllData" ma:web="ee2a4f69-3a29-4b24-b170-d37fab3647f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e2a4f69-3a29-4b24-b170-d37fab3647f8" xsi:nil="true"/>
    <lcf76f155ced4ddcb4097134ff3c332f xmlns="31c33541-f0e7-4482-9c8a-fb53b33b075f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6C0B75AC-E5D7-4C89-B88A-857961D749FC}"/>
</file>

<file path=customXml/itemProps2.xml><?xml version="1.0" encoding="utf-8"?>
<ds:datastoreItem xmlns:ds="http://schemas.openxmlformats.org/officeDocument/2006/customXml" ds:itemID="{A07A492F-A14F-4CCD-B7BA-95138C2FD54B}"/>
</file>

<file path=customXml/itemProps3.xml><?xml version="1.0" encoding="utf-8"?>
<ds:datastoreItem xmlns:ds="http://schemas.openxmlformats.org/officeDocument/2006/customXml" ds:itemID="{6708C5BE-4831-452A-AF81-0B9923E3057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enter scores</vt:lpstr>
      <vt:lpstr>'enter scores'!_Hlk33200406</vt:lpstr>
      <vt:lpstr>'enter scores'!_Hlk46498659</vt:lpstr>
      <vt:lpstr>'enter scores'!Print_Titles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 Salmonsen</dc:creator>
  <cp:lastModifiedBy>Jean Salmonsen</cp:lastModifiedBy>
  <cp:lastPrinted>2023-01-12T21:06:15Z</cp:lastPrinted>
  <dcterms:created xsi:type="dcterms:W3CDTF">2023-01-12T21:06:10Z</dcterms:created>
  <dcterms:modified xsi:type="dcterms:W3CDTF">2023-01-12T21:06:36Z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0x010100B2D7FB8C8EFEAA4890E51E5409BB0EBE</vt:lpwstr>
  </property>
</Properties>
</file>