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8 Large DD/"/>
    </mc:Choice>
  </mc:AlternateContent>
  <xr:revisionPtr revIDLastSave="0" documentId="8_{A49A7FE5-E2B2-40FE-AEAD-CF289D026030}" xr6:coauthVersionLast="45" xr6:coauthVersionMax="45" xr10:uidLastSave="{00000000-0000-0000-0000-000000000000}"/>
  <bookViews>
    <workbookView xWindow="-108" yWindow="-108" windowWidth="23256" windowHeight="12576" xr2:uid="{6C0838EF-5F99-442B-8855-87B916A15868}"/>
  </bookViews>
  <sheets>
    <sheet name="Recommendations" sheetId="1" r:id="rId1"/>
  </sheets>
  <definedNames>
    <definedName name="_xlnm.Print_Area" localSheetId="0">Recommendations!$A$1:$R$11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4" i="1" s="1"/>
  <c r="D3" i="1"/>
  <c r="D4" i="1" s="1"/>
</calcChain>
</file>

<file path=xl/sharedStrings.xml><?xml version="1.0" encoding="utf-8"?>
<sst xmlns="http://schemas.openxmlformats.org/spreadsheetml/2006/main" count="35" uniqueCount="31">
  <si>
    <t>Total HC Available for RFA</t>
  </si>
  <si>
    <t>Total Grants Available for RFA</t>
  </si>
  <si>
    <t>Total HC Allocated</t>
  </si>
  <si>
    <t>Total Grants Allocated</t>
  </si>
  <si>
    <t>Total HC Remaining</t>
  </si>
  <si>
    <t>Total Grants Remaining</t>
  </si>
  <si>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</si>
  <si>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</si>
  <si>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</si>
  <si>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</si>
  <si>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</si>
  <si>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</si>
  <si>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</t>
  </si>
  <si>
    <t>HC Request Amount</t>
  </si>
  <si>
    <t>Grants Requested</t>
  </si>
  <si>
    <t>Eligible For Funding?</t>
  </si>
  <si>
    <t>Eligible For Goal?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</si>
  <si>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</si>
  <si>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</si>
  <si>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</si>
  <si>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</si>
  <si>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</si>
  <si>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</si>
  <si>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</si>
  <si>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2021-324CG</t>
  </si>
  <si>
    <t>Baytown Apartments</t>
  </si>
  <si>
    <t>Hillsborough</t>
  </si>
  <si>
    <t>Andrew Sewauth</t>
  </si>
  <si>
    <t>Invictus Development, LLC; CDS Monarch, Inc.</t>
  </si>
  <si>
    <t>DD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</si>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</sst>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44" fontId="4" fillId="0" borderId="0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43" fontId="4" fillId="0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4" fontId="4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Comma" xfId="1" builtinId="3"/>
    <cellStyle name="Comma 3 2" xfId="3" xr:uid="{6736722F-05A7-42B8-B6CF-F3103D88A616}"/>
    <cellStyle name="Currency" xfId="2" builtinId="4"/>
    <cellStyle name="Normal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D50F6-BF6C-4AA0-910B-6A4290C5B45D}">
  <sheetPr>
    <pageSetUpPr fitToPage="1"/>
  </sheetPr>
  <dimension ref="A1:W70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26" sqref="M26"/>
    </sheetView>
  </sheetViews>
  <sheetFormatPr defaultColWidth="9.109375" defaultRowHeight="12" x14ac:dyDescent="0.25"/>
  <cols>
    <col min="1" max="1" width="10" style="17" bestFit="1" customWidth="1"/>
    <col min="2" max="2" width="16.88671875" style="42" customWidth="1"/>
    <col min="3" max="3" width="7" style="17" customWidth="1"/>
    <col min="4" max="4" width="14.88671875" style="17" bestFit="1" customWidth="1"/>
    <col min="5" max="5" width="19.44140625" style="17" customWidth="1"/>
    <col min="6" max="6" width="9.88671875" style="17" bestFit="1" customWidth="1"/>
    <col min="7" max="7" width="10.109375" style="17" customWidth="1"/>
    <col min="8" max="8" width="9.5546875" style="17" bestFit="1" customWidth="1"/>
    <col min="9" max="9" width="8.88671875" style="17" customWidth="1"/>
    <col min="10" max="10" width="9.109375" style="17" customWidth="1"/>
    <col min="11" max="11" width="8.5546875" style="17" customWidth="1"/>
    <col min="12" max="12" width="6.5546875" style="17" customWidth="1"/>
    <col min="13" max="13" width="12.109375" style="17" customWidth="1"/>
    <col min="14" max="14" width="9.88671875" style="17" bestFit="1" customWidth="1"/>
    <col min="15" max="15" width="10" style="17" customWidth="1"/>
    <col min="16" max="16" width="10.109375" style="17" customWidth="1"/>
    <col min="17" max="17" width="8.109375" style="17" customWidth="1"/>
    <col min="18" max="18" width="6.44140625" style="17" bestFit="1" customWidth="1"/>
    <col min="19" max="21" width="14.109375" style="17" customWidth="1"/>
    <col min="22" max="22" width="14.88671875" style="17" customWidth="1"/>
    <col min="23" max="23" width="15.109375" style="17" customWidth="1"/>
    <col min="24" max="24" width="9.109375" style="17"/>
    <col min="25" max="25" width="9.109375" style="17" customWidth="1"/>
    <col min="26" max="16384" width="9.109375" style="17"/>
  </cols>
  <sheetData>
    <row r="1" spans="1:23" s="2" customFormat="1" ht="14.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4.4" customHeight="1" x14ac:dyDescent="0.25">
      <c r="A2" s="3" t="s">
        <v>0</v>
      </c>
      <c r="B2" s="3"/>
      <c r="C2" s="3"/>
      <c r="D2" s="4">
        <v>183000</v>
      </c>
      <c r="E2" s="5"/>
      <c r="F2" s="5"/>
      <c r="G2" s="5"/>
      <c r="H2" s="5"/>
      <c r="I2" s="3" t="s">
        <v>1</v>
      </c>
      <c r="J2" s="3"/>
      <c r="K2" s="3"/>
      <c r="L2" s="3"/>
      <c r="M2" s="4">
        <v>4600000</v>
      </c>
      <c r="N2" s="5"/>
      <c r="O2" s="5"/>
      <c r="P2" s="6"/>
    </row>
    <row r="3" spans="1:23" s="2" customFormat="1" ht="14.4" customHeight="1" x14ac:dyDescent="0.25">
      <c r="A3" s="7" t="s">
        <v>2</v>
      </c>
      <c r="B3" s="7"/>
      <c r="C3" s="7"/>
      <c r="D3" s="4">
        <f>SUM(H7:H19)</f>
        <v>920000</v>
      </c>
      <c r="E3" s="5"/>
      <c r="F3" s="5"/>
      <c r="G3" s="5"/>
      <c r="H3" s="5"/>
      <c r="I3" s="3" t="s">
        <v>3</v>
      </c>
      <c r="J3" s="3"/>
      <c r="K3" s="3"/>
      <c r="L3" s="3"/>
      <c r="M3" s="4">
        <f>SUM(I7:I19)</f>
        <v>1200000</v>
      </c>
      <c r="N3" s="5"/>
      <c r="O3" s="5"/>
      <c r="P3" s="8"/>
    </row>
    <row r="4" spans="1:23" s="2" customFormat="1" ht="14.4" customHeight="1" x14ac:dyDescent="0.25">
      <c r="A4" s="7" t="s">
        <v>4</v>
      </c>
      <c r="B4" s="7"/>
      <c r="C4" s="7"/>
      <c r="D4" s="4">
        <f>D2-D3</f>
        <v>-737000</v>
      </c>
      <c r="E4" s="5"/>
      <c r="F4" s="5"/>
      <c r="G4" s="5"/>
      <c r="H4" s="5"/>
      <c r="I4" s="3" t="s">
        <v>5</v>
      </c>
      <c r="J4" s="3"/>
      <c r="K4" s="3"/>
      <c r="L4" s="3"/>
      <c r="M4" s="4">
        <f>M2-M3</f>
        <v>3400000</v>
      </c>
      <c r="N4" s="5"/>
      <c r="O4" s="5"/>
      <c r="P4" s="9"/>
    </row>
    <row r="5" spans="1:23" s="2" customFormat="1" ht="9" customHeight="1" x14ac:dyDescent="0.25">
      <c r="A5" s="10"/>
      <c r="B5" s="11"/>
      <c r="C5" s="12"/>
      <c r="D5" s="13"/>
      <c r="E5" s="14"/>
      <c r="F5" s="14"/>
      <c r="G5" s="14"/>
      <c r="H5" s="14"/>
      <c r="J5" s="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1" customFormat="1" ht="68.400000000000006" customHeight="1" x14ac:dyDescent="0.25">
      <c r="A7" s="18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9" t="s">
        <v>13</v>
      </c>
      <c r="I7" s="20" t="s">
        <v>14</v>
      </c>
      <c r="J7" s="18" t="s">
        <v>15</v>
      </c>
      <c r="K7" s="18" t="s">
        <v>16</v>
      </c>
      <c r="L7" s="18" t="s">
        <v>17</v>
      </c>
      <c r="M7" s="18" t="s">
        <v>18</v>
      </c>
      <c r="N7" s="18" t="s">
        <v>19</v>
      </c>
      <c r="O7" s="18" t="s">
        <v>20</v>
      </c>
      <c r="P7" s="18" t="s">
        <v>21</v>
      </c>
      <c r="Q7" s="18" t="s">
        <v>22</v>
      </c>
      <c r="R7" s="18" t="s">
        <v>23</v>
      </c>
    </row>
    <row r="8" spans="1:23" x14ac:dyDescent="0.25">
      <c r="A8" s="22"/>
      <c r="B8" s="23"/>
      <c r="C8" s="23"/>
      <c r="D8" s="23"/>
      <c r="E8" s="23"/>
      <c r="F8" s="24"/>
      <c r="G8" s="24"/>
      <c r="H8" s="25"/>
      <c r="I8" s="26"/>
      <c r="J8" s="25"/>
      <c r="K8" s="27"/>
      <c r="L8" s="27"/>
      <c r="M8" s="27"/>
      <c r="N8" s="28"/>
      <c r="O8" s="27"/>
      <c r="P8" s="27"/>
      <c r="Q8" s="27"/>
      <c r="R8" s="24"/>
    </row>
    <row r="9" spans="1:23" ht="24" x14ac:dyDescent="0.25">
      <c r="A9" s="29" t="s">
        <v>24</v>
      </c>
      <c r="B9" s="29" t="s">
        <v>25</v>
      </c>
      <c r="C9" s="29" t="s">
        <v>26</v>
      </c>
      <c r="D9" s="29" t="s">
        <v>27</v>
      </c>
      <c r="E9" s="29" t="s">
        <v>28</v>
      </c>
      <c r="F9" s="30" t="s">
        <v>29</v>
      </c>
      <c r="G9" s="30">
        <v>30</v>
      </c>
      <c r="H9" s="31">
        <v>920000</v>
      </c>
      <c r="I9" s="31">
        <v>1200000</v>
      </c>
      <c r="J9" s="32" t="s">
        <v>30</v>
      </c>
      <c r="K9" s="32" t="s">
        <v>30</v>
      </c>
      <c r="L9" s="32">
        <v>126</v>
      </c>
      <c r="M9" s="32">
        <v>41</v>
      </c>
      <c r="N9" s="33">
        <v>257710.4</v>
      </c>
      <c r="O9" s="32" t="s">
        <v>30</v>
      </c>
      <c r="P9" s="32" t="s">
        <v>30</v>
      </c>
      <c r="Q9" s="32" t="s">
        <v>30</v>
      </c>
      <c r="R9" s="30">
        <v>1</v>
      </c>
    </row>
    <row r="10" spans="1:23" x14ac:dyDescent="0.25">
      <c r="A10" s="34"/>
      <c r="B10" s="24"/>
      <c r="C10" s="24"/>
      <c r="D10" s="24"/>
      <c r="E10" s="23"/>
      <c r="F10" s="24"/>
      <c r="G10" s="35"/>
      <c r="H10" s="35"/>
      <c r="I10" s="36"/>
      <c r="J10" s="27"/>
      <c r="K10" s="27"/>
      <c r="L10" s="27"/>
      <c r="M10" s="37"/>
      <c r="N10" s="27"/>
      <c r="O10" s="27"/>
      <c r="P10" s="27"/>
      <c r="Q10" s="24"/>
    </row>
    <row r="11" spans="1:23" s="41" customFormat="1" x14ac:dyDescent="0.25">
      <c r="A11" s="23"/>
      <c r="B11" s="23"/>
      <c r="C11" s="23"/>
      <c r="D11" s="23"/>
      <c r="E11" s="23"/>
      <c r="F11" s="24"/>
      <c r="G11" s="24"/>
      <c r="H11" s="38"/>
      <c r="I11" s="26"/>
      <c r="J11" s="25"/>
      <c r="K11" s="39"/>
      <c r="L11" s="39"/>
      <c r="M11" s="39"/>
      <c r="N11" s="40"/>
      <c r="O11" s="39"/>
      <c r="P11" s="39"/>
      <c r="Q11" s="39"/>
      <c r="R11" s="24"/>
    </row>
    <row r="12" spans="1:23" s="41" customFormat="1" x14ac:dyDescent="0.25">
      <c r="A12" s="22"/>
      <c r="B12" s="23"/>
      <c r="C12" s="23"/>
      <c r="D12" s="23"/>
      <c r="E12" s="23"/>
      <c r="F12" s="24"/>
      <c r="G12" s="24"/>
      <c r="H12" s="25"/>
      <c r="I12" s="26"/>
      <c r="J12" s="25"/>
      <c r="K12" s="39"/>
      <c r="L12" s="39"/>
      <c r="M12" s="39"/>
      <c r="N12" s="28"/>
      <c r="O12" s="39"/>
      <c r="P12" s="39"/>
      <c r="Q12" s="39"/>
      <c r="R12" s="24"/>
    </row>
    <row r="13" spans="1:23" x14ac:dyDescent="0.25">
      <c r="A13" s="42"/>
      <c r="C13" s="42"/>
      <c r="E13" s="42"/>
      <c r="F13" s="42"/>
      <c r="G13" s="43"/>
      <c r="H13" s="43"/>
      <c r="I13" s="27"/>
      <c r="J13" s="27"/>
      <c r="K13" s="44"/>
      <c r="L13" s="27"/>
      <c r="M13" s="45"/>
      <c r="N13" s="45"/>
      <c r="O13" s="27"/>
      <c r="P13" s="24"/>
    </row>
    <row r="14" spans="1:23" x14ac:dyDescent="0.25">
      <c r="B14" s="17"/>
    </row>
    <row r="15" spans="1:23" x14ac:dyDescent="0.25">
      <c r="B15" s="17"/>
    </row>
    <row r="16" spans="1:23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  <row r="20" spans="2:2" x14ac:dyDescent="0.25">
      <c r="B20" s="17"/>
    </row>
    <row r="21" spans="2:2" x14ac:dyDescent="0.25">
      <c r="B21" s="17"/>
    </row>
    <row r="22" spans="2:2" x14ac:dyDescent="0.25">
      <c r="B22" s="17"/>
    </row>
    <row r="23" spans="2:2" x14ac:dyDescent="0.25">
      <c r="B23" s="17"/>
    </row>
    <row r="24" spans="2:2" x14ac:dyDescent="0.25">
      <c r="B24" s="17"/>
    </row>
    <row r="25" spans="2:2" x14ac:dyDescent="0.25">
      <c r="B25" s="17"/>
    </row>
    <row r="26" spans="2:2" x14ac:dyDescent="0.25">
      <c r="B26" s="17"/>
    </row>
    <row r="27" spans="2:2" x14ac:dyDescent="0.25">
      <c r="B27" s="17"/>
    </row>
    <row r="28" spans="2:2" x14ac:dyDescent="0.25">
      <c r="B28" s="17"/>
    </row>
    <row r="29" spans="2:2" x14ac:dyDescent="0.25">
      <c r="B29" s="17"/>
    </row>
    <row r="30" spans="2:2" x14ac:dyDescent="0.25">
      <c r="B30" s="17"/>
    </row>
    <row r="31" spans="2:2" x14ac:dyDescent="0.25">
      <c r="B31" s="17"/>
    </row>
    <row r="32" spans="2:2" x14ac:dyDescent="0.25">
      <c r="B32" s="17"/>
    </row>
    <row r="33" spans="2:2" x14ac:dyDescent="0.25">
      <c r="B33" s="17"/>
    </row>
    <row r="34" spans="2:2" x14ac:dyDescent="0.25">
      <c r="B34" s="17"/>
    </row>
    <row r="35" spans="2:2" x14ac:dyDescent="0.25">
      <c r="B35" s="17"/>
    </row>
    <row r="36" spans="2:2" x14ac:dyDescent="0.25">
      <c r="B36" s="17"/>
    </row>
    <row r="37" spans="2:2" x14ac:dyDescent="0.25">
      <c r="B37" s="17"/>
    </row>
    <row r="38" spans="2:2" x14ac:dyDescent="0.25">
      <c r="B38" s="17"/>
    </row>
    <row r="39" spans="2:2" x14ac:dyDescent="0.25">
      <c r="B39" s="17"/>
    </row>
    <row r="40" spans="2:2" x14ac:dyDescent="0.25">
      <c r="B40" s="17"/>
    </row>
    <row r="41" spans="2:2" x14ac:dyDescent="0.25">
      <c r="B41" s="17"/>
    </row>
    <row r="42" spans="2:2" x14ac:dyDescent="0.25">
      <c r="B42" s="17"/>
    </row>
    <row r="43" spans="2:2" x14ac:dyDescent="0.25">
      <c r="B43" s="17"/>
    </row>
    <row r="44" spans="2:2" x14ac:dyDescent="0.25">
      <c r="B44" s="17"/>
    </row>
    <row r="45" spans="2:2" x14ac:dyDescent="0.25">
      <c r="B45" s="17"/>
    </row>
    <row r="46" spans="2:2" x14ac:dyDescent="0.25">
      <c r="B46" s="17"/>
    </row>
    <row r="47" spans="2:2" x14ac:dyDescent="0.25">
      <c r="B47" s="17"/>
    </row>
    <row r="48" spans="2:2" x14ac:dyDescent="0.25">
      <c r="B48" s="17"/>
    </row>
    <row r="49" spans="2:2" x14ac:dyDescent="0.25">
      <c r="B49" s="17"/>
    </row>
    <row r="50" spans="2:2" x14ac:dyDescent="0.25">
      <c r="B50" s="17"/>
    </row>
    <row r="51" spans="2:2" x14ac:dyDescent="0.25">
      <c r="B51" s="17"/>
    </row>
    <row r="52" spans="2:2" x14ac:dyDescent="0.25">
      <c r="B52" s="17"/>
    </row>
    <row r="53" spans="2:2" x14ac:dyDescent="0.25">
      <c r="B53" s="17"/>
    </row>
    <row r="54" spans="2:2" x14ac:dyDescent="0.25">
      <c r="B54" s="17"/>
    </row>
    <row r="55" spans="2:2" x14ac:dyDescent="0.25">
      <c r="B55" s="17"/>
    </row>
    <row r="56" spans="2:2" x14ac:dyDescent="0.25">
      <c r="B56" s="17"/>
    </row>
    <row r="57" spans="2:2" x14ac:dyDescent="0.25">
      <c r="B57" s="17"/>
    </row>
    <row r="58" spans="2:2" x14ac:dyDescent="0.25">
      <c r="B58" s="17"/>
    </row>
    <row r="59" spans="2:2" x14ac:dyDescent="0.25">
      <c r="B59" s="17"/>
    </row>
    <row r="60" spans="2:2" x14ac:dyDescent="0.25">
      <c r="B60" s="17"/>
    </row>
    <row r="61" spans="2:2" x14ac:dyDescent="0.25">
      <c r="B61" s="17"/>
    </row>
    <row r="62" spans="2:2" x14ac:dyDescent="0.25">
      <c r="B62" s="17"/>
    </row>
    <row r="63" spans="2:2" x14ac:dyDescent="0.25">
      <c r="B63" s="17"/>
    </row>
    <row r="64" spans="2:2" x14ac:dyDescent="0.25">
      <c r="B64" s="17"/>
    </row>
    <row r="65" spans="2:2" x14ac:dyDescent="0.25">
      <c r="B65" s="17"/>
    </row>
    <row r="66" spans="2:2" x14ac:dyDescent="0.25">
      <c r="B66" s="17"/>
    </row>
    <row r="67" spans="2:2" x14ac:dyDescent="0.25">
      <c r="B67" s="17"/>
    </row>
    <row r="68" spans="2:2" x14ac:dyDescent="0.25">
      <c r="B68" s="17"/>
    </row>
    <row r="69" spans="2:2" x14ac:dyDescent="0.25">
      <c r="B69" s="17"/>
    </row>
    <row r="70" spans="2:2" x14ac:dyDescent="0.25">
      <c r="B70" s="17"/>
    </row>
  </sheetData>
  <mergeCells count="10">
    <mergeCell ref="A5:C5"/>
    <mergeCell ref="K5:W5"/>
    <mergeCell ref="A6:W6"/>
    <mergeCell ref="A1:W1"/>
    <mergeCell ref="A2:C2"/>
    <mergeCell ref="I2:L2"/>
    <mergeCell ref="A3:C3"/>
    <mergeCell ref="I3:L3"/>
    <mergeCell ref="A4:C4"/>
    <mergeCell ref="I4:L4"/>
  </mergeCells>
  <conditionalFormatting sqref="K12 O12:Q12">
    <cfRule type="cellIs" dxfId="3" priority="4" stopIfTrue="1" operator="equal">
      <formula>"N"</formula>
    </cfRule>
  </conditionalFormatting>
  <conditionalFormatting sqref="O12:P12">
    <cfRule type="cellIs" dxfId="2" priority="3" stopIfTrue="1" operator="equal">
      <formula>"B"</formula>
    </cfRule>
  </conditionalFormatting>
  <conditionalFormatting sqref="K11 O11:Q11">
    <cfRule type="cellIs" dxfId="1" priority="2" stopIfTrue="1" operator="equal">
      <formula>"N"</formula>
    </cfRule>
  </conditionalFormatting>
  <conditionalFormatting sqref="O11:P11">
    <cfRule type="cellIs" dxfId="0" priority="1" stopIfTrue="1" operator="equal">
      <formula>"B"</formula>
    </cfRule>
  </conditionalFormatting>
  <pageMargins left="0.7" right="0.7" top="0.75" bottom="0.75" header="0.3" footer="0.3"/>
  <pageSetup paperSize="5" scale="83" fitToHeight="0" orientation="landscape" r:id="rId1"/>
  <headerFooter alignWithMargins="0">
    <oddHeader>&amp;C&amp;"Arial,Bold"&amp;14 RFA 2021-108 Review Committee Meeting 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A0E9E-A309-4CEA-9314-93B8AB248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3CE3C-C791-484E-B64E-2EFD557A6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09B76-1BBA-49A6-A6C4-0598DA55133A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1c33541-f0e7-4482-9c8a-fb53b33b075f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2021-06-09T18:09:08Z</dcterms:created>
  <dcterms:modified xsi:type="dcterms:W3CDTF">2021-06-09T18:09:28Z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