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0 Spreadsheets/2020-204 Preservation/"/>
    </mc:Choice>
  </mc:AlternateContent>
  <xr:revisionPtr revIDLastSave="15" documentId="8_{1E38FFC3-918F-4531-8D27-8912DCBA559B}" xr6:coauthVersionLast="45" xr6:coauthVersionMax="45" xr10:uidLastSave="{23C9C014-7BBE-4E80-A189-7701D62676C3}"/>
  <bookViews>
    <workbookView xWindow="22932" yWindow="-108" windowWidth="23256" windowHeight="12576" xr2:uid="{98B93A53-8468-4238-BABF-E8EA53CF6FE8}"/>
  </bookViews>
  <sheets>
    <sheet name="Recommendations" sheetId="1" r:id="rId1"/>
  </sheets>
  <definedNames>
    <definedName name="_xlnm.Print_Titles" localSheetId="0">Recommendations!$A:$A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D4" i="1" s="1"/>
</calcChain>
</file>

<file path=xl/sharedStrings.xml><?xml version="1.0" encoding="utf-8"?>
<sst xmlns="http://schemas.openxmlformats.org/spreadsheetml/2006/main" count="154" uniqueCount="69">
  <si>
    <t>Total HC Available for RFA</t>
  </si>
  <si>
    <t>Total HC Allocated</t>
  </si>
  <si>
    <t>Total HC Remaining</t>
  </si>
  <si>
    <t>Application Number</t>
  </si>
  <si>
    <t>Name of Development</t>
  </si>
  <si>
    <t>County</t>
  </si>
  <si>
    <t>County Size</t>
  </si>
  <si>
    <t>Name of Authorized Principal Representative</t>
  </si>
  <si>
    <t>Name of Developer</t>
  </si>
  <si>
    <t>Demo</t>
  </si>
  <si>
    <t>Total Units</t>
  </si>
  <si>
    <t>HC Request Amount</t>
  </si>
  <si>
    <t>Eligible For Funding?</t>
  </si>
  <si>
    <t>NP?</t>
  </si>
  <si>
    <t>RD 515?</t>
  </si>
  <si>
    <t>Total Points</t>
  </si>
  <si>
    <t>Proximity Funding Preference</t>
  </si>
  <si>
    <t>Age of Development Funding Preference</t>
  </si>
  <si>
    <t>RA Level 1, 2, or 3 Funding Preference</t>
  </si>
  <si>
    <t>ESS Construction Funding Preference</t>
  </si>
  <si>
    <t>Per Unit Construction Funding Preference</t>
  </si>
  <si>
    <t>Total Corp Funding Per Set-Aside</t>
  </si>
  <si>
    <t>Leveraging Classification</t>
  </si>
  <si>
    <t>RA Level</t>
  </si>
  <si>
    <t>Grocery Store Funding Preference</t>
  </si>
  <si>
    <t>Community Service Funding Preference</t>
  </si>
  <si>
    <t>Florida Job Creation Preference</t>
  </si>
  <si>
    <t>Lottery Number</t>
  </si>
  <si>
    <t>Fund?</t>
  </si>
  <si>
    <t>Non-Profit Goal</t>
  </si>
  <si>
    <t>2021-037C</t>
  </si>
  <si>
    <t>Morris Manor</t>
  </si>
  <si>
    <t>Duval</t>
  </si>
  <si>
    <t>L</t>
  </si>
  <si>
    <t>Darren J Smith</t>
  </si>
  <si>
    <t>SHAG Morris Manor, LLC</t>
  </si>
  <si>
    <t>E, Non-ALF</t>
  </si>
  <si>
    <t>Y</t>
  </si>
  <si>
    <t>N</t>
  </si>
  <si>
    <t>A</t>
  </si>
  <si>
    <t>RD 515 Development in Medium or Small County Goal</t>
  </si>
  <si>
    <t>2021-042C</t>
  </si>
  <si>
    <t>Austin Commons</t>
  </si>
  <si>
    <t>Lake</t>
  </si>
  <si>
    <t>M</t>
  </si>
  <si>
    <t>Robert K. Trent</t>
  </si>
  <si>
    <t>Austin Commons Developer, LLC</t>
  </si>
  <si>
    <t>Non-RD 515 Development Family Demographic Goal</t>
  </si>
  <si>
    <t>None</t>
  </si>
  <si>
    <t>Non RD 515 Development Applications</t>
  </si>
  <si>
    <t>2021-045C</t>
  </si>
  <si>
    <t>Cherry Village</t>
  </si>
  <si>
    <t>Miami-Dade</t>
  </si>
  <si>
    <t>Cherry Village Developer, LLC</t>
  </si>
  <si>
    <t>2021-044C</t>
  </si>
  <si>
    <t>Bonair Towers</t>
  </si>
  <si>
    <t>Lee</t>
  </si>
  <si>
    <t>Marcia Davis</t>
  </si>
  <si>
    <t>Bonair Towers Developer, LLC; Southwest Florida Affordable Housing Choice Foundation, Inc.</t>
  </si>
  <si>
    <t>2021-047C</t>
  </si>
  <si>
    <t>McCown Tower</t>
  </si>
  <si>
    <t>Sarasota</t>
  </si>
  <si>
    <t>Darren J. Smith</t>
  </si>
  <si>
    <t>McCown Fortis Development, LLC; SHA Affordable Development, LLC</t>
  </si>
  <si>
    <t>2021-038C</t>
  </si>
  <si>
    <t>Grove Manor Apartments</t>
  </si>
  <si>
    <t>Polk</t>
  </si>
  <si>
    <t>Winter Haven Housing Developers II, Inc.; SHAG Grove Manor Apartments, LLC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</si>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</sst>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44" fontId="2" fillId="0" borderId="0" xfId="2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1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43" fontId="2" fillId="0" borderId="1" xfId="1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4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43" fontId="6" fillId="0" borderId="1" xfId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0" xfId="1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43" fontId="6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Alignment="1">
      <alignment horizontal="center" vertical="center"/>
    </xf>
    <xf numFmtId="4" fontId="6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  <protection locked="0"/>
    </xf>
    <xf numFmtId="43" fontId="6" fillId="0" borderId="0" xfId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6" fillId="0" borderId="0" xfId="1" applyNumberFormat="1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0" fontId="4" fillId="0" borderId="0" xfId="0" applyFont="1" applyAlignment="1">
      <alignment vertical="center" wrapText="1"/>
    </xf>
  </cellXfs>
  <cellStyles count="3">
    <cellStyle name="Comma" xfId="1" builtinId="3"/>
    <cellStyle name="Currency" xfId="2" builtinId="4"/>
    <cellStyle name="Normal" xfId="0" builtinId="0"/>
  </cellStyles>
  <dxfs count="132"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53915-F950-4C8A-AFE4-1BF56D618F2C}">
  <sheetPr>
    <pageSetUpPr fitToPage="1"/>
  </sheetPr>
  <dimension ref="A1:AA92"/>
  <sheetViews>
    <sheetView showGridLines="0" tabSelected="1" zoomScaleNormal="100" zoomScaleSheetLayoutView="80" workbookViewId="0">
      <pane xSplit="1" ySplit="6" topLeftCell="B7" activePane="bottomRight" state="frozen"/>
      <selection pane="topRight" activeCell="B1" sqref="B1"/>
      <selection pane="bottomLeft" activeCell="A2" sqref="A2"/>
      <selection pane="bottomRight" activeCell="E12" sqref="E12"/>
    </sheetView>
  </sheetViews>
  <sheetFormatPr defaultColWidth="9.44140625" defaultRowHeight="12" x14ac:dyDescent="0.25"/>
  <cols>
    <col min="1" max="1" width="8.88671875" style="16" customWidth="1"/>
    <col min="2" max="2" width="15.109375" style="43" customWidth="1"/>
    <col min="3" max="3" width="9.44140625" style="16" bestFit="1" customWidth="1"/>
    <col min="4" max="4" width="6.88671875" style="34" customWidth="1"/>
    <col min="5" max="5" width="12.44140625" style="16" customWidth="1"/>
    <col min="6" max="6" width="16" style="16" customWidth="1"/>
    <col min="7" max="7" width="5.44140625" style="16" customWidth="1"/>
    <col min="8" max="8" width="4.44140625" style="34" bestFit="1" customWidth="1"/>
    <col min="9" max="9" width="9.33203125" style="16" customWidth="1"/>
    <col min="10" max="10" width="7.21875" style="17" customWidth="1"/>
    <col min="11" max="12" width="3.77734375" style="16" customWidth="1"/>
    <col min="13" max="13" width="5.109375" style="16" bestFit="1" customWidth="1"/>
    <col min="14" max="14" width="8.5546875" style="16" customWidth="1"/>
    <col min="15" max="15" width="9.109375" style="16" customWidth="1"/>
    <col min="16" max="16" width="8.5546875" style="16" customWidth="1"/>
    <col min="17" max="17" width="10.109375" style="16" customWidth="1"/>
    <col min="18" max="18" width="9.88671875" style="16" customWidth="1"/>
    <col min="19" max="19" width="11.109375" style="16" hidden="1" customWidth="1"/>
    <col min="20" max="20" width="10.109375" style="16" customWidth="1"/>
    <col min="21" max="21" width="5.44140625" style="16" customWidth="1"/>
    <col min="22" max="23" width="8.109375" style="16" customWidth="1"/>
    <col min="24" max="24" width="8.88671875" style="16" bestFit="1" customWidth="1"/>
    <col min="25" max="25" width="6.44140625" style="16" bestFit="1" customWidth="1"/>
    <col min="26" max="26" width="14.109375" style="16" hidden="1" customWidth="1"/>
    <col min="27" max="29" width="14.109375" style="16" customWidth="1"/>
    <col min="30" max="30" width="9.44140625" style="16"/>
    <col min="31" max="31" width="0" style="16" hidden="1" customWidth="1"/>
    <col min="32" max="16384" width="9.44140625" style="16"/>
  </cols>
  <sheetData>
    <row r="1" spans="1:26" s="4" customFormat="1" ht="14.4" x14ac:dyDescent="0.25">
      <c r="A1" s="1"/>
      <c r="B1" s="1"/>
      <c r="C1" s="1"/>
      <c r="D1" s="1"/>
      <c r="E1" s="2"/>
      <c r="F1" s="3"/>
      <c r="H1" s="3"/>
      <c r="J1" s="5"/>
    </row>
    <row r="2" spans="1:26" s="4" customFormat="1" ht="14.85" customHeight="1" x14ac:dyDescent="0.25">
      <c r="A2" s="6" t="s">
        <v>0</v>
      </c>
      <c r="B2" s="6"/>
      <c r="C2" s="6"/>
      <c r="D2" s="7">
        <v>8275500</v>
      </c>
      <c r="E2" s="7"/>
    </row>
    <row r="3" spans="1:26" s="4" customFormat="1" ht="14.85" customHeight="1" x14ac:dyDescent="0.25">
      <c r="A3" s="8" t="s">
        <v>1</v>
      </c>
      <c r="B3" s="8"/>
      <c r="C3" s="8"/>
      <c r="D3" s="9">
        <f>SUM(I8:I26)</f>
        <v>8148659</v>
      </c>
      <c r="E3" s="9"/>
    </row>
    <row r="4" spans="1:26" s="4" customFormat="1" ht="14.85" customHeight="1" x14ac:dyDescent="0.25">
      <c r="A4" s="8" t="s">
        <v>2</v>
      </c>
      <c r="B4" s="8"/>
      <c r="C4" s="8"/>
      <c r="D4" s="10">
        <f>D2-D3</f>
        <v>126841</v>
      </c>
      <c r="E4" s="10"/>
    </row>
    <row r="5" spans="1:26" s="4" customFormat="1" ht="14.85" customHeight="1" x14ac:dyDescent="0.25">
      <c r="J5" s="11"/>
    </row>
    <row r="6" spans="1:26" s="15" customFormat="1" ht="62.85" customHeight="1" x14ac:dyDescent="0.25">
      <c r="A6" s="12" t="s">
        <v>3</v>
      </c>
      <c r="B6" s="12" t="s">
        <v>4</v>
      </c>
      <c r="C6" s="12" t="s">
        <v>5</v>
      </c>
      <c r="D6" s="13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2" t="s">
        <v>15</v>
      </c>
      <c r="N6" s="12" t="s">
        <v>16</v>
      </c>
      <c r="O6" s="12" t="s">
        <v>17</v>
      </c>
      <c r="P6" s="12" t="s">
        <v>18</v>
      </c>
      <c r="Q6" s="12" t="s">
        <v>19</v>
      </c>
      <c r="R6" s="12" t="s">
        <v>20</v>
      </c>
      <c r="S6" s="12" t="s">
        <v>21</v>
      </c>
      <c r="T6" s="12" t="s">
        <v>22</v>
      </c>
      <c r="U6" s="12" t="s">
        <v>23</v>
      </c>
      <c r="V6" s="12" t="s">
        <v>24</v>
      </c>
      <c r="W6" s="12" t="s">
        <v>25</v>
      </c>
      <c r="X6" s="12" t="s">
        <v>26</v>
      </c>
      <c r="Y6" s="12" t="s">
        <v>27</v>
      </c>
      <c r="Z6" s="14" t="s">
        <v>28</v>
      </c>
    </row>
    <row r="7" spans="1:26" x14ac:dyDescent="0.25">
      <c r="B7" s="16"/>
      <c r="D7" s="16"/>
      <c r="H7" s="16"/>
    </row>
    <row r="8" spans="1:26" x14ac:dyDescent="0.25">
      <c r="A8" s="18" t="s">
        <v>29</v>
      </c>
      <c r="B8" s="16"/>
      <c r="D8" s="16"/>
      <c r="H8" s="16"/>
    </row>
    <row r="9" spans="1:26" ht="24" x14ac:dyDescent="0.25">
      <c r="A9" s="19" t="s">
        <v>30</v>
      </c>
      <c r="B9" s="19" t="s">
        <v>31</v>
      </c>
      <c r="C9" s="19" t="s">
        <v>32</v>
      </c>
      <c r="D9" s="20" t="s">
        <v>33</v>
      </c>
      <c r="E9" s="19" t="s">
        <v>34</v>
      </c>
      <c r="F9" s="19" t="s">
        <v>35</v>
      </c>
      <c r="G9" s="20" t="s">
        <v>36</v>
      </c>
      <c r="H9" s="19">
        <v>168</v>
      </c>
      <c r="I9" s="21">
        <v>1868000</v>
      </c>
      <c r="J9" s="22" t="s">
        <v>37</v>
      </c>
      <c r="K9" s="23" t="s">
        <v>37</v>
      </c>
      <c r="L9" s="22" t="s">
        <v>38</v>
      </c>
      <c r="M9" s="22">
        <v>20</v>
      </c>
      <c r="N9" s="22" t="s">
        <v>37</v>
      </c>
      <c r="O9" s="22" t="s">
        <v>37</v>
      </c>
      <c r="P9" s="22" t="s">
        <v>37</v>
      </c>
      <c r="Q9" s="22" t="s">
        <v>37</v>
      </c>
      <c r="R9" s="22" t="s">
        <v>37</v>
      </c>
      <c r="S9" s="24">
        <v>79912.11</v>
      </c>
      <c r="T9" s="22" t="s">
        <v>39</v>
      </c>
      <c r="U9" s="22">
        <v>1</v>
      </c>
      <c r="V9" s="22" t="s">
        <v>37</v>
      </c>
      <c r="W9" s="22" t="s">
        <v>37</v>
      </c>
      <c r="X9" s="22" t="s">
        <v>37</v>
      </c>
      <c r="Y9" s="20">
        <v>1</v>
      </c>
      <c r="Z9" s="25" t="s">
        <v>37</v>
      </c>
    </row>
    <row r="10" spans="1:26" x14ac:dyDescent="0.25">
      <c r="B10" s="16"/>
      <c r="D10" s="16"/>
      <c r="H10" s="16"/>
      <c r="J10" s="26"/>
    </row>
    <row r="11" spans="1:26" x14ac:dyDescent="0.25">
      <c r="A11" s="27" t="s">
        <v>40</v>
      </c>
      <c r="B11" s="28"/>
      <c r="C11" s="28"/>
      <c r="D11" s="29"/>
      <c r="E11" s="28"/>
      <c r="F11" s="28"/>
      <c r="G11" s="29"/>
      <c r="H11" s="30"/>
      <c r="I11" s="31"/>
      <c r="J11" s="30"/>
      <c r="K11" s="30"/>
      <c r="L11" s="30"/>
      <c r="M11" s="30"/>
      <c r="N11" s="30"/>
      <c r="O11" s="30"/>
      <c r="P11" s="29"/>
      <c r="Q11" s="32"/>
      <c r="R11" s="33"/>
      <c r="S11" s="30"/>
      <c r="T11" s="30"/>
      <c r="U11" s="29"/>
      <c r="V11" s="29"/>
      <c r="W11" s="29"/>
      <c r="X11" s="34"/>
    </row>
    <row r="12" spans="1:26" ht="24" x14ac:dyDescent="0.25">
      <c r="A12" s="19" t="s">
        <v>41</v>
      </c>
      <c r="B12" s="19" t="s">
        <v>42</v>
      </c>
      <c r="C12" s="19" t="s">
        <v>43</v>
      </c>
      <c r="D12" s="20" t="s">
        <v>44</v>
      </c>
      <c r="E12" s="19" t="s">
        <v>45</v>
      </c>
      <c r="F12" s="19" t="s">
        <v>46</v>
      </c>
      <c r="G12" s="20" t="s">
        <v>36</v>
      </c>
      <c r="H12" s="19">
        <v>60</v>
      </c>
      <c r="I12" s="21">
        <v>542451</v>
      </c>
      <c r="J12" s="22" t="s">
        <v>37</v>
      </c>
      <c r="K12" s="23" t="s">
        <v>38</v>
      </c>
      <c r="L12" s="22" t="s">
        <v>37</v>
      </c>
      <c r="M12" s="22">
        <v>20</v>
      </c>
      <c r="N12" s="22" t="s">
        <v>37</v>
      </c>
      <c r="O12" s="22" t="s">
        <v>37</v>
      </c>
      <c r="P12" s="22" t="s">
        <v>37</v>
      </c>
      <c r="Q12" s="22" t="s">
        <v>37</v>
      </c>
      <c r="R12" s="22" t="s">
        <v>37</v>
      </c>
      <c r="S12" s="24">
        <v>64976.2</v>
      </c>
      <c r="T12" s="22" t="s">
        <v>39</v>
      </c>
      <c r="U12" s="22">
        <v>1</v>
      </c>
      <c r="V12" s="22" t="s">
        <v>37</v>
      </c>
      <c r="W12" s="22" t="s">
        <v>37</v>
      </c>
      <c r="X12" s="22" t="s">
        <v>37</v>
      </c>
      <c r="Y12" s="20">
        <v>6</v>
      </c>
      <c r="Z12" s="25" t="s">
        <v>37</v>
      </c>
    </row>
    <row r="13" spans="1:26" x14ac:dyDescent="0.25">
      <c r="A13" s="28"/>
      <c r="B13" s="28"/>
      <c r="C13" s="28"/>
      <c r="D13" s="29"/>
      <c r="E13" s="28"/>
      <c r="F13" s="28"/>
      <c r="G13" s="29"/>
      <c r="H13" s="30"/>
      <c r="I13" s="31"/>
      <c r="J13" s="30"/>
      <c r="K13" s="30"/>
      <c r="L13" s="30"/>
      <c r="M13" s="30"/>
      <c r="N13" s="30"/>
      <c r="O13" s="30"/>
      <c r="P13" s="29"/>
      <c r="Q13" s="32"/>
      <c r="R13" s="33"/>
      <c r="S13" s="30"/>
      <c r="T13" s="30"/>
      <c r="U13" s="29"/>
      <c r="V13" s="29"/>
      <c r="W13" s="29"/>
      <c r="X13" s="34"/>
    </row>
    <row r="14" spans="1:26" x14ac:dyDescent="0.25">
      <c r="A14" s="27" t="s">
        <v>47</v>
      </c>
      <c r="B14" s="28"/>
      <c r="C14" s="28"/>
      <c r="D14" s="29"/>
      <c r="E14" s="28"/>
      <c r="F14" s="28"/>
      <c r="G14" s="29"/>
      <c r="H14" s="30"/>
      <c r="I14" s="31"/>
      <c r="J14" s="30"/>
      <c r="K14" s="30"/>
      <c r="L14" s="30"/>
      <c r="M14" s="30"/>
      <c r="N14" s="30"/>
      <c r="O14" s="30"/>
      <c r="P14" s="29"/>
      <c r="Q14" s="32"/>
      <c r="R14" s="33"/>
      <c r="S14" s="30"/>
      <c r="T14" s="30"/>
      <c r="U14" s="29"/>
      <c r="V14" s="29"/>
      <c r="W14" s="29"/>
      <c r="X14" s="34"/>
    </row>
    <row r="15" spans="1:26" x14ac:dyDescent="0.25">
      <c r="A15" s="28" t="s">
        <v>48</v>
      </c>
      <c r="B15" s="28"/>
      <c r="C15" s="28"/>
      <c r="D15" s="29"/>
      <c r="E15" s="28"/>
      <c r="F15" s="28"/>
      <c r="G15" s="29"/>
      <c r="H15" s="29"/>
      <c r="I15" s="31"/>
      <c r="J15" s="30"/>
      <c r="K15" s="35"/>
      <c r="L15" s="30"/>
      <c r="M15" s="30"/>
      <c r="N15" s="30"/>
      <c r="O15" s="30"/>
      <c r="P15" s="30"/>
      <c r="Q15" s="30"/>
      <c r="R15" s="30"/>
      <c r="S15" s="36"/>
      <c r="T15" s="30"/>
      <c r="U15" s="30"/>
      <c r="V15" s="30"/>
      <c r="W15" s="30"/>
      <c r="X15" s="30"/>
      <c r="Y15" s="29"/>
      <c r="Z15" s="34"/>
    </row>
    <row r="16" spans="1:26" x14ac:dyDescent="0.25">
      <c r="A16" s="28"/>
      <c r="B16" s="28"/>
      <c r="C16" s="28"/>
      <c r="D16" s="29"/>
      <c r="E16" s="28"/>
      <c r="F16" s="28"/>
      <c r="G16" s="29"/>
      <c r="H16" s="30"/>
      <c r="I16" s="31"/>
      <c r="J16" s="30"/>
      <c r="K16" s="30"/>
      <c r="L16" s="30"/>
      <c r="M16" s="30"/>
      <c r="N16" s="30"/>
      <c r="O16" s="30"/>
      <c r="P16" s="29"/>
      <c r="Q16" s="32"/>
      <c r="R16" s="33"/>
      <c r="S16" s="30"/>
      <c r="T16" s="30"/>
      <c r="U16" s="29"/>
      <c r="V16" s="29"/>
      <c r="W16" s="29"/>
      <c r="X16" s="34"/>
    </row>
    <row r="17" spans="1:26" x14ac:dyDescent="0.25">
      <c r="A17" s="27" t="s">
        <v>49</v>
      </c>
      <c r="B17" s="28"/>
      <c r="C17" s="28"/>
      <c r="D17" s="29"/>
      <c r="E17" s="28"/>
      <c r="F17" s="28"/>
      <c r="G17" s="29"/>
      <c r="H17" s="30"/>
      <c r="I17" s="31"/>
      <c r="J17" s="30"/>
      <c r="K17" s="30"/>
      <c r="L17" s="30"/>
      <c r="M17" s="30"/>
      <c r="N17" s="30"/>
      <c r="O17" s="30"/>
      <c r="P17" s="29"/>
      <c r="Q17" s="32"/>
      <c r="R17" s="33"/>
      <c r="S17" s="30"/>
      <c r="T17" s="30"/>
      <c r="U17" s="29"/>
      <c r="V17" s="29"/>
      <c r="W17" s="29"/>
      <c r="X17" s="34"/>
    </row>
    <row r="18" spans="1:26" ht="24" x14ac:dyDescent="0.25">
      <c r="A18" s="19" t="s">
        <v>50</v>
      </c>
      <c r="B18" s="19" t="s">
        <v>51</v>
      </c>
      <c r="C18" s="19" t="s">
        <v>52</v>
      </c>
      <c r="D18" s="20" t="s">
        <v>33</v>
      </c>
      <c r="E18" s="19" t="s">
        <v>45</v>
      </c>
      <c r="F18" s="19" t="s">
        <v>53</v>
      </c>
      <c r="G18" s="20" t="s">
        <v>36</v>
      </c>
      <c r="H18" s="19">
        <v>147</v>
      </c>
      <c r="I18" s="21">
        <v>1719208</v>
      </c>
      <c r="J18" s="22" t="s">
        <v>37</v>
      </c>
      <c r="K18" s="23" t="s">
        <v>38</v>
      </c>
      <c r="L18" s="22" t="s">
        <v>38</v>
      </c>
      <c r="M18" s="22">
        <v>20</v>
      </c>
      <c r="N18" s="22" t="s">
        <v>37</v>
      </c>
      <c r="O18" s="22" t="s">
        <v>37</v>
      </c>
      <c r="P18" s="22" t="s">
        <v>37</v>
      </c>
      <c r="Q18" s="22" t="s">
        <v>37</v>
      </c>
      <c r="R18" s="22" t="s">
        <v>37</v>
      </c>
      <c r="S18" s="24">
        <v>84053.56</v>
      </c>
      <c r="T18" s="22" t="s">
        <v>39</v>
      </c>
      <c r="U18" s="22">
        <v>1</v>
      </c>
      <c r="V18" s="22" t="s">
        <v>37</v>
      </c>
      <c r="W18" s="22" t="s">
        <v>37</v>
      </c>
      <c r="X18" s="22" t="s">
        <v>37</v>
      </c>
      <c r="Y18" s="20">
        <v>3</v>
      </c>
      <c r="Z18" s="25" t="s">
        <v>37</v>
      </c>
    </row>
    <row r="19" spans="1:26" ht="48" x14ac:dyDescent="0.25">
      <c r="A19" s="19" t="s">
        <v>54</v>
      </c>
      <c r="B19" s="19" t="s">
        <v>55</v>
      </c>
      <c r="C19" s="19" t="s">
        <v>56</v>
      </c>
      <c r="D19" s="20" t="s">
        <v>44</v>
      </c>
      <c r="E19" s="19" t="s">
        <v>57</v>
      </c>
      <c r="F19" s="19" t="s">
        <v>58</v>
      </c>
      <c r="G19" s="20" t="s">
        <v>36</v>
      </c>
      <c r="H19" s="19">
        <v>101</v>
      </c>
      <c r="I19" s="21">
        <v>1484000</v>
      </c>
      <c r="J19" s="22" t="s">
        <v>37</v>
      </c>
      <c r="K19" s="23" t="s">
        <v>37</v>
      </c>
      <c r="L19" s="22" t="s">
        <v>38</v>
      </c>
      <c r="M19" s="22">
        <v>20</v>
      </c>
      <c r="N19" s="22" t="s">
        <v>37</v>
      </c>
      <c r="O19" s="22" t="s">
        <v>37</v>
      </c>
      <c r="P19" s="22" t="s">
        <v>37</v>
      </c>
      <c r="Q19" s="22" t="s">
        <v>37</v>
      </c>
      <c r="R19" s="22" t="s">
        <v>37</v>
      </c>
      <c r="S19" s="24">
        <v>99188.62</v>
      </c>
      <c r="T19" s="22" t="s">
        <v>39</v>
      </c>
      <c r="U19" s="22">
        <v>1</v>
      </c>
      <c r="V19" s="22" t="s">
        <v>37</v>
      </c>
      <c r="W19" s="22" t="s">
        <v>37</v>
      </c>
      <c r="X19" s="22" t="s">
        <v>37</v>
      </c>
      <c r="Y19" s="20">
        <v>5</v>
      </c>
      <c r="Z19" s="25" t="s">
        <v>37</v>
      </c>
    </row>
    <row r="20" spans="1:26" ht="48" x14ac:dyDescent="0.25">
      <c r="A20" s="19" t="s">
        <v>59</v>
      </c>
      <c r="B20" s="19" t="s">
        <v>60</v>
      </c>
      <c r="C20" s="19" t="s">
        <v>61</v>
      </c>
      <c r="D20" s="20" t="s">
        <v>44</v>
      </c>
      <c r="E20" s="19" t="s">
        <v>62</v>
      </c>
      <c r="F20" s="19" t="s">
        <v>63</v>
      </c>
      <c r="G20" s="20" t="s">
        <v>36</v>
      </c>
      <c r="H20" s="19">
        <v>100</v>
      </c>
      <c r="I20" s="21">
        <v>1475000</v>
      </c>
      <c r="J20" s="22" t="s">
        <v>37</v>
      </c>
      <c r="K20" s="23" t="s">
        <v>37</v>
      </c>
      <c r="L20" s="22" t="s">
        <v>38</v>
      </c>
      <c r="M20" s="22">
        <v>20</v>
      </c>
      <c r="N20" s="22" t="s">
        <v>37</v>
      </c>
      <c r="O20" s="22" t="s">
        <v>37</v>
      </c>
      <c r="P20" s="22" t="s">
        <v>37</v>
      </c>
      <c r="Q20" s="22" t="s">
        <v>37</v>
      </c>
      <c r="R20" s="22" t="s">
        <v>37</v>
      </c>
      <c r="S20" s="24">
        <v>98587.08</v>
      </c>
      <c r="T20" s="22" t="s">
        <v>39</v>
      </c>
      <c r="U20" s="22">
        <v>1</v>
      </c>
      <c r="V20" s="22" t="s">
        <v>37</v>
      </c>
      <c r="W20" s="22" t="s">
        <v>37</v>
      </c>
      <c r="X20" s="22" t="s">
        <v>37</v>
      </c>
      <c r="Y20" s="20">
        <v>16</v>
      </c>
      <c r="Z20" s="25" t="s">
        <v>37</v>
      </c>
    </row>
    <row r="21" spans="1:26" ht="48" x14ac:dyDescent="0.25">
      <c r="A21" s="19" t="s">
        <v>64</v>
      </c>
      <c r="B21" s="19" t="s">
        <v>65</v>
      </c>
      <c r="C21" s="19" t="s">
        <v>66</v>
      </c>
      <c r="D21" s="20" t="s">
        <v>44</v>
      </c>
      <c r="E21" s="19" t="s">
        <v>62</v>
      </c>
      <c r="F21" s="19" t="s">
        <v>67</v>
      </c>
      <c r="G21" s="20" t="s">
        <v>36</v>
      </c>
      <c r="H21" s="19">
        <v>82</v>
      </c>
      <c r="I21" s="21">
        <v>1060000</v>
      </c>
      <c r="J21" s="22" t="s">
        <v>37</v>
      </c>
      <c r="K21" s="23" t="s">
        <v>38</v>
      </c>
      <c r="L21" s="22" t="s">
        <v>38</v>
      </c>
      <c r="M21" s="22">
        <v>20</v>
      </c>
      <c r="N21" s="22" t="s">
        <v>37</v>
      </c>
      <c r="O21" s="22" t="s">
        <v>37</v>
      </c>
      <c r="P21" s="22" t="s">
        <v>37</v>
      </c>
      <c r="Q21" s="22" t="s">
        <v>38</v>
      </c>
      <c r="R21" s="22" t="s">
        <v>37</v>
      </c>
      <c r="S21" s="24">
        <v>99311.77</v>
      </c>
      <c r="T21" s="22" t="s">
        <v>68</v>
      </c>
      <c r="U21" s="22">
        <v>1</v>
      </c>
      <c r="V21" s="22" t="s">
        <v>37</v>
      </c>
      <c r="W21" s="22" t="s">
        <v>38</v>
      </c>
      <c r="X21" s="22" t="s">
        <v>37</v>
      </c>
      <c r="Y21" s="20">
        <v>8</v>
      </c>
      <c r="Z21" s="25" t="s">
        <v>37</v>
      </c>
    </row>
    <row r="22" spans="1:26" x14ac:dyDescent="0.25">
      <c r="B22" s="16"/>
      <c r="D22" s="16"/>
      <c r="H22" s="16"/>
    </row>
    <row r="23" spans="1:26" x14ac:dyDescent="0.25">
      <c r="A23" s="37"/>
      <c r="B23" s="38"/>
      <c r="C23" s="39"/>
      <c r="D23" s="40"/>
      <c r="E23" s="38"/>
      <c r="F23" s="38"/>
      <c r="G23" s="40"/>
      <c r="H23" s="30"/>
      <c r="I23" s="41"/>
      <c r="J23" s="30"/>
      <c r="K23" s="30"/>
      <c r="L23" s="30"/>
      <c r="M23" s="30"/>
      <c r="N23" s="30"/>
      <c r="O23" s="30"/>
      <c r="P23" s="30"/>
      <c r="Q23" s="42"/>
      <c r="R23" s="30"/>
      <c r="S23" s="30"/>
      <c r="T23" s="30"/>
      <c r="U23" s="29"/>
      <c r="V23" s="29"/>
      <c r="W23" s="29"/>
      <c r="X23" s="34"/>
    </row>
    <row r="24" spans="1:26" x14ac:dyDescent="0.25">
      <c r="B24" s="16"/>
      <c r="D24" s="16"/>
      <c r="H24" s="16"/>
    </row>
    <row r="25" spans="1:26" x14ac:dyDescent="0.25">
      <c r="B25" s="16"/>
      <c r="D25" s="16"/>
      <c r="H25" s="16"/>
    </row>
    <row r="26" spans="1:26" x14ac:dyDescent="0.25">
      <c r="B26" s="16"/>
      <c r="D26" s="16"/>
      <c r="H26" s="16"/>
    </row>
    <row r="27" spans="1:26" x14ac:dyDescent="0.25">
      <c r="B27" s="16"/>
      <c r="D27" s="16"/>
      <c r="H27" s="16"/>
    </row>
    <row r="28" spans="1:26" x14ac:dyDescent="0.25">
      <c r="B28" s="16"/>
      <c r="D28" s="16"/>
      <c r="H28" s="16"/>
    </row>
    <row r="29" spans="1:26" x14ac:dyDescent="0.25">
      <c r="B29" s="16"/>
      <c r="D29" s="16"/>
      <c r="H29" s="16"/>
    </row>
    <row r="30" spans="1:26" x14ac:dyDescent="0.25">
      <c r="B30" s="16"/>
      <c r="D30" s="16"/>
      <c r="H30" s="16"/>
    </row>
    <row r="31" spans="1:26" x14ac:dyDescent="0.25">
      <c r="B31" s="16"/>
      <c r="D31" s="16"/>
      <c r="H31" s="16"/>
    </row>
    <row r="32" spans="1:26" x14ac:dyDescent="0.25">
      <c r="B32" s="16"/>
      <c r="D32" s="16"/>
      <c r="H32" s="16"/>
    </row>
    <row r="33" spans="2:8" x14ac:dyDescent="0.25">
      <c r="B33" s="16"/>
      <c r="D33" s="16"/>
      <c r="H33" s="16"/>
    </row>
    <row r="34" spans="2:8" x14ac:dyDescent="0.25">
      <c r="B34" s="16"/>
      <c r="D34" s="16"/>
      <c r="H34" s="16"/>
    </row>
    <row r="35" spans="2:8" x14ac:dyDescent="0.25">
      <c r="B35" s="16"/>
      <c r="D35" s="16"/>
      <c r="H35" s="16"/>
    </row>
    <row r="36" spans="2:8" x14ac:dyDescent="0.25">
      <c r="B36" s="16"/>
      <c r="D36" s="16"/>
      <c r="H36" s="16"/>
    </row>
    <row r="37" spans="2:8" x14ac:dyDescent="0.25">
      <c r="B37" s="16"/>
      <c r="D37" s="16"/>
      <c r="H37" s="16"/>
    </row>
    <row r="38" spans="2:8" x14ac:dyDescent="0.25">
      <c r="B38" s="16"/>
      <c r="D38" s="16"/>
      <c r="H38" s="16"/>
    </row>
    <row r="39" spans="2:8" x14ac:dyDescent="0.25">
      <c r="B39" s="16"/>
      <c r="D39" s="16"/>
      <c r="H39" s="16"/>
    </row>
    <row r="40" spans="2:8" x14ac:dyDescent="0.25">
      <c r="B40" s="16"/>
      <c r="D40" s="16"/>
      <c r="H40" s="16"/>
    </row>
    <row r="41" spans="2:8" x14ac:dyDescent="0.25">
      <c r="B41" s="16"/>
      <c r="D41" s="16"/>
      <c r="H41" s="16"/>
    </row>
    <row r="42" spans="2:8" x14ac:dyDescent="0.25">
      <c r="B42" s="16"/>
      <c r="D42" s="16"/>
      <c r="H42" s="16"/>
    </row>
    <row r="43" spans="2:8" x14ac:dyDescent="0.25">
      <c r="B43" s="16"/>
      <c r="D43" s="16"/>
      <c r="H43" s="16"/>
    </row>
    <row r="44" spans="2:8" x14ac:dyDescent="0.25">
      <c r="B44" s="16"/>
      <c r="D44" s="16"/>
      <c r="H44" s="16"/>
    </row>
    <row r="45" spans="2:8" x14ac:dyDescent="0.25">
      <c r="B45" s="16"/>
      <c r="D45" s="16"/>
      <c r="H45" s="16"/>
    </row>
    <row r="46" spans="2:8" x14ac:dyDescent="0.25">
      <c r="B46" s="16"/>
      <c r="D46" s="16"/>
      <c r="H46" s="16"/>
    </row>
    <row r="47" spans="2:8" x14ac:dyDescent="0.25">
      <c r="B47" s="16"/>
      <c r="D47" s="16"/>
      <c r="H47" s="16"/>
    </row>
    <row r="48" spans="2:8" x14ac:dyDescent="0.25">
      <c r="B48" s="16"/>
      <c r="D48" s="16"/>
      <c r="H48" s="16"/>
    </row>
    <row r="49" spans="2:8" x14ac:dyDescent="0.25">
      <c r="B49" s="16"/>
      <c r="D49" s="16"/>
      <c r="H49" s="16"/>
    </row>
    <row r="50" spans="2:8" x14ac:dyDescent="0.25">
      <c r="B50" s="16"/>
      <c r="D50" s="16"/>
      <c r="H50" s="16"/>
    </row>
    <row r="51" spans="2:8" x14ac:dyDescent="0.25">
      <c r="B51" s="16"/>
      <c r="D51" s="16"/>
      <c r="H51" s="16"/>
    </row>
    <row r="52" spans="2:8" x14ac:dyDescent="0.25">
      <c r="B52" s="16"/>
      <c r="D52" s="16"/>
      <c r="H52" s="16"/>
    </row>
    <row r="53" spans="2:8" x14ac:dyDescent="0.25">
      <c r="B53" s="16"/>
      <c r="D53" s="16"/>
      <c r="H53" s="16"/>
    </row>
    <row r="54" spans="2:8" x14ac:dyDescent="0.25">
      <c r="B54" s="16"/>
      <c r="D54" s="16"/>
      <c r="H54" s="16"/>
    </row>
    <row r="55" spans="2:8" x14ac:dyDescent="0.25">
      <c r="B55" s="16"/>
      <c r="D55" s="16"/>
      <c r="H55" s="16"/>
    </row>
    <row r="56" spans="2:8" x14ac:dyDescent="0.25">
      <c r="B56" s="16"/>
      <c r="D56" s="16"/>
      <c r="H56" s="16"/>
    </row>
    <row r="57" spans="2:8" x14ac:dyDescent="0.25">
      <c r="B57" s="16"/>
      <c r="D57" s="16"/>
      <c r="H57" s="16"/>
    </row>
    <row r="58" spans="2:8" x14ac:dyDescent="0.25">
      <c r="B58" s="16"/>
      <c r="D58" s="16"/>
      <c r="H58" s="16"/>
    </row>
    <row r="59" spans="2:8" x14ac:dyDescent="0.25">
      <c r="B59" s="16"/>
      <c r="D59" s="16"/>
      <c r="H59" s="16"/>
    </row>
    <row r="60" spans="2:8" x14ac:dyDescent="0.25">
      <c r="B60" s="16"/>
      <c r="D60" s="16"/>
      <c r="H60" s="16"/>
    </row>
    <row r="61" spans="2:8" x14ac:dyDescent="0.25">
      <c r="B61" s="16"/>
      <c r="D61" s="16"/>
      <c r="H61" s="16"/>
    </row>
    <row r="62" spans="2:8" x14ac:dyDescent="0.25">
      <c r="B62" s="16"/>
      <c r="D62" s="16"/>
      <c r="H62" s="16"/>
    </row>
    <row r="63" spans="2:8" x14ac:dyDescent="0.25">
      <c r="B63" s="16"/>
      <c r="D63" s="16"/>
      <c r="H63" s="16"/>
    </row>
    <row r="64" spans="2:8" x14ac:dyDescent="0.25">
      <c r="B64" s="16"/>
      <c r="D64" s="16"/>
      <c r="H64" s="16"/>
    </row>
    <row r="65" spans="2:8" x14ac:dyDescent="0.25">
      <c r="B65" s="16"/>
      <c r="D65" s="16"/>
      <c r="H65" s="16"/>
    </row>
    <row r="66" spans="2:8" x14ac:dyDescent="0.25">
      <c r="B66" s="16"/>
      <c r="D66" s="16"/>
      <c r="H66" s="16"/>
    </row>
    <row r="67" spans="2:8" x14ac:dyDescent="0.25">
      <c r="B67" s="16"/>
      <c r="D67" s="16"/>
      <c r="H67" s="16"/>
    </row>
    <row r="68" spans="2:8" x14ac:dyDescent="0.25">
      <c r="B68" s="16"/>
      <c r="D68" s="16"/>
      <c r="H68" s="16"/>
    </row>
    <row r="69" spans="2:8" x14ac:dyDescent="0.25">
      <c r="B69" s="16"/>
      <c r="D69" s="16"/>
      <c r="H69" s="16"/>
    </row>
    <row r="70" spans="2:8" x14ac:dyDescent="0.25">
      <c r="B70" s="16"/>
      <c r="D70" s="16"/>
      <c r="H70" s="16"/>
    </row>
    <row r="71" spans="2:8" x14ac:dyDescent="0.25">
      <c r="B71" s="16"/>
      <c r="D71" s="16"/>
      <c r="H71" s="16"/>
    </row>
    <row r="72" spans="2:8" x14ac:dyDescent="0.25">
      <c r="B72" s="16"/>
      <c r="D72" s="16"/>
      <c r="H72" s="16"/>
    </row>
    <row r="73" spans="2:8" x14ac:dyDescent="0.25">
      <c r="B73" s="16"/>
      <c r="D73" s="16"/>
      <c r="H73" s="16"/>
    </row>
    <row r="74" spans="2:8" x14ac:dyDescent="0.25">
      <c r="B74" s="16"/>
      <c r="D74" s="16"/>
      <c r="H74" s="16"/>
    </row>
    <row r="75" spans="2:8" x14ac:dyDescent="0.25">
      <c r="B75" s="16"/>
      <c r="D75" s="16"/>
      <c r="H75" s="16"/>
    </row>
    <row r="76" spans="2:8" x14ac:dyDescent="0.25">
      <c r="B76" s="16"/>
      <c r="D76" s="16"/>
      <c r="H76" s="16"/>
    </row>
    <row r="77" spans="2:8" x14ac:dyDescent="0.25">
      <c r="B77" s="16"/>
      <c r="D77" s="16"/>
      <c r="H77" s="16"/>
    </row>
    <row r="78" spans="2:8" x14ac:dyDescent="0.25">
      <c r="B78" s="16"/>
      <c r="D78" s="16"/>
      <c r="H78" s="16"/>
    </row>
    <row r="79" spans="2:8" x14ac:dyDescent="0.25">
      <c r="B79" s="16"/>
      <c r="D79" s="16"/>
      <c r="H79" s="16"/>
    </row>
    <row r="80" spans="2:8" x14ac:dyDescent="0.25">
      <c r="B80" s="16"/>
      <c r="D80" s="16"/>
      <c r="H80" s="16"/>
    </row>
    <row r="81" spans="2:8" x14ac:dyDescent="0.25">
      <c r="B81" s="16"/>
      <c r="D81" s="16"/>
      <c r="H81" s="16"/>
    </row>
    <row r="82" spans="2:8" x14ac:dyDescent="0.25">
      <c r="B82" s="16"/>
      <c r="D82" s="16"/>
      <c r="H82" s="16"/>
    </row>
    <row r="83" spans="2:8" x14ac:dyDescent="0.25">
      <c r="B83" s="16"/>
      <c r="D83" s="16"/>
      <c r="H83" s="16"/>
    </row>
    <row r="84" spans="2:8" x14ac:dyDescent="0.25">
      <c r="B84" s="16"/>
      <c r="D84" s="16"/>
      <c r="H84" s="16"/>
    </row>
    <row r="85" spans="2:8" x14ac:dyDescent="0.25">
      <c r="B85" s="16"/>
      <c r="D85" s="16"/>
      <c r="H85" s="16"/>
    </row>
    <row r="86" spans="2:8" x14ac:dyDescent="0.25">
      <c r="B86" s="16"/>
      <c r="D86" s="16"/>
      <c r="H86" s="16"/>
    </row>
    <row r="87" spans="2:8" x14ac:dyDescent="0.25">
      <c r="B87" s="16"/>
      <c r="D87" s="16"/>
      <c r="H87" s="16"/>
    </row>
    <row r="88" spans="2:8" x14ac:dyDescent="0.25">
      <c r="B88" s="16"/>
      <c r="D88" s="16"/>
      <c r="H88" s="16"/>
    </row>
    <row r="89" spans="2:8" x14ac:dyDescent="0.25">
      <c r="B89" s="16"/>
      <c r="D89" s="16"/>
      <c r="H89" s="16"/>
    </row>
    <row r="90" spans="2:8" x14ac:dyDescent="0.25">
      <c r="B90" s="16"/>
      <c r="D90" s="16"/>
      <c r="H90" s="16"/>
    </row>
    <row r="91" spans="2:8" x14ac:dyDescent="0.25">
      <c r="B91" s="16"/>
      <c r="D91" s="16"/>
      <c r="H91" s="16"/>
    </row>
    <row r="92" spans="2:8" x14ac:dyDescent="0.25">
      <c r="B92" s="16"/>
      <c r="D92" s="16"/>
      <c r="H92" s="16"/>
    </row>
  </sheetData>
  <mergeCells count="8">
    <mergeCell ref="A4:C4"/>
    <mergeCell ref="D4:E4"/>
    <mergeCell ref="A1:B1"/>
    <mergeCell ref="C1:D1"/>
    <mergeCell ref="A2:C2"/>
    <mergeCell ref="D2:E2"/>
    <mergeCell ref="A3:C3"/>
    <mergeCell ref="D3:E3"/>
  </mergeCells>
  <pageMargins left="0.7" right="0.7" top="0.75" bottom="0.75" header="0.3" footer="0.3"/>
  <pageSetup paperSize="5" scale="78" fitToHeight="0" orientation="landscape" r:id="rId1"/>
  <headerFooter alignWithMargins="0">
    <oddHeader>&amp;C&amp;"Arial,Bold"&amp;14 RFA 2020-204 - Review Committee Recommendations&amp;RExhibit D,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B3CAC9-2A88-415E-A5C5-88876F6A12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8DCD55-D796-4316-8328-3995DF2B50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93C8A3-C0D8-4263-A3EE-A25F21D925E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Recommendations</vt:lpstr>
      <vt:lpstr>Recommendations!Print_Titles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2020-11-17T16:50:08Z</cp:lastPrinted>
  <dcterms:created xsi:type="dcterms:W3CDTF">2020-11-17T16:46:53Z</dcterms:created>
  <dcterms:modified xsi:type="dcterms:W3CDTF">2020-11-17T16:50:17Z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