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0 Rules and RFAs/Applications invited to enter Credit Underwriting/"/>
    </mc:Choice>
  </mc:AlternateContent>
  <xr:revisionPtr revIDLastSave="4" documentId="8_{74ED87A0-7D03-42A8-9FAA-A794C629D2CB}" xr6:coauthVersionLast="45" xr6:coauthVersionMax="45" xr10:uidLastSave="{90DC33A0-91BC-448B-B502-2D99B59A6747}"/>
  <bookViews>
    <workbookView xWindow="-110" yWindow="-110" windowWidth="19420" windowHeight="10420" xr2:uid="{6368BB4D-48D7-4FED-B3E6-00A369030A71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1" l="1"/>
  <c r="K3" i="1"/>
</calcChain>
</file>

<file path=xl/sharedStrings.xml><?xml version="1.0" encoding="utf-8"?>
<sst xmlns="http://schemas.openxmlformats.org/spreadsheetml/2006/main" count="32" uniqueCount="27">
  <si>
    <t>Application Number</t>
  </si>
  <si>
    <t>Name of Development</t>
  </si>
  <si>
    <t>County</t>
  </si>
  <si>
    <t>Name of Authorized Principal Representative</t>
  </si>
  <si>
    <t>Name of Developers</t>
  </si>
  <si>
    <t>Number of Units</t>
  </si>
  <si>
    <t>SAIL Request Amount</t>
  </si>
  <si>
    <t>Eligible For Funding?</t>
  </si>
  <si>
    <t>Total Points</t>
  </si>
  <si>
    <t>Current and Future Need for Farmworker or Commercial Fishing Worker Housing in the Area points</t>
  </si>
  <si>
    <t>SAIL Request Per Set-Aside Unit</t>
  </si>
  <si>
    <t>SAIL Request as % of TDC Preference</t>
  </si>
  <si>
    <t>Florida Job Creation Preference</t>
  </si>
  <si>
    <t>Lottery Number</t>
  </si>
  <si>
    <t>Select for Funding?</t>
  </si>
  <si>
    <t>Pueblo Bonito</t>
  </si>
  <si>
    <t>Lee</t>
  </si>
  <si>
    <t>David Hanson</t>
  </si>
  <si>
    <t>National Development of America, Inc.</t>
  </si>
  <si>
    <t>Y</t>
  </si>
  <si>
    <t>2020-493S</t>
  </si>
  <si>
    <t>La Estancia Apartments</t>
  </si>
  <si>
    <t>Hillsborough</t>
  </si>
  <si>
    <t>Domingo Sanchez</t>
  </si>
  <si>
    <t>DDER Development, LLC; EMW La Estancia LLC</t>
  </si>
  <si>
    <t>Applications invited to enter credit underwriting</t>
  </si>
  <si>
    <t>2020-492S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</si>
</sst>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6" fillId="0" borderId="0" xfId="2" applyFont="1" applyAlignment="1">
      <alignment horizontal="center" vertical="center"/>
    </xf>
    <xf numFmtId="0" fontId="7" fillId="0" borderId="1" xfId="2" applyFont="1" applyBorder="1" applyAlignment="1">
      <alignment vertical="center"/>
    </xf>
    <xf numFmtId="0" fontId="8" fillId="0" borderId="1" xfId="2" applyFont="1" applyBorder="1" applyAlignment="1" applyProtection="1">
      <alignment vertical="center" wrapText="1"/>
      <protection locked="0"/>
    </xf>
    <xf numFmtId="0" fontId="8" fillId="0" borderId="1" xfId="2" applyFont="1" applyBorder="1" applyAlignment="1" applyProtection="1">
      <alignment horizontal="center" vertical="center" wrapText="1"/>
      <protection locked="0"/>
    </xf>
    <xf numFmtId="44" fontId="7" fillId="0" borderId="1" xfId="1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 applyProtection="1">
      <alignment vertical="center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3" fontId="7" fillId="0" borderId="0" xfId="2" applyNumberFormat="1" applyFont="1" applyAlignment="1">
      <alignment horizontal="center" vertical="center" wrapText="1"/>
    </xf>
    <xf numFmtId="0" fontId="4" fillId="0" borderId="0" xfId="2" applyFont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</cellXfs>
  <cellStyles count="5">
    <cellStyle name="Currency" xfId="1" builtinId="4"/>
    <cellStyle name="Normal" xfId="0" builtinId="0"/>
    <cellStyle name="Normal 2" xfId="2" xr:uid="{83FA6EBE-5182-489A-B015-AB057592D1DA}"/>
    <cellStyle name="Normal 3" xfId="3" xr:uid="{7707187C-85B9-4130-B34D-0F87DEACCFF1}"/>
    <cellStyle name="Percent 2" xfId="4" xr:uid="{1BE336BB-B83A-44FA-8C4C-F053DCA87101}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theme="8" tint="0.79998168889431442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B3B19-FFA4-417D-871C-A16B15D6C41B}">
  <sheetPr>
    <pageSetUpPr fitToPage="1"/>
  </sheetPr>
  <dimension ref="A1:O34"/>
  <sheetViews>
    <sheetView showGridLines="0" tabSelected="1" zoomScale="80" zoomScaleNormal="80" workbookViewId="0">
      <pane xSplit="1" ySplit="2" topLeftCell="B3" activePane="bottomRight" state="frozen"/>
      <selection activeCell="A6" sqref="A6:XFD6"/>
      <selection pane="topRight" activeCell="A6" sqref="A6:XFD6"/>
      <selection pane="bottomLeft" activeCell="A6" sqref="A6:XFD6"/>
      <selection pane="bottomRight" activeCell="C14" sqref="C14"/>
    </sheetView>
  </sheetViews>
  <sheetFormatPr defaultColWidth="9.453125" defaultRowHeight="13" x14ac:dyDescent="0.35"/>
  <cols>
    <col min="1" max="1" width="12.54296875" style="2" customWidth="1"/>
    <col min="2" max="2" width="21.54296875" style="4" bestFit="1" customWidth="1"/>
    <col min="3" max="3" width="12.81640625" style="2" customWidth="1"/>
    <col min="4" max="4" width="15.453125" style="2" customWidth="1"/>
    <col min="5" max="5" width="22.1796875" style="2" customWidth="1"/>
    <col min="6" max="6" width="10.453125" style="2" customWidth="1"/>
    <col min="7" max="7" width="14.54296875" style="2" customWidth="1"/>
    <col min="8" max="8" width="8.453125" style="3" customWidth="1"/>
    <col min="9" max="9" width="8.54296875" style="3" customWidth="1"/>
    <col min="10" max="10" width="21.1796875" style="2" customWidth="1"/>
    <col min="11" max="11" width="11.54296875" style="2" customWidth="1"/>
    <col min="12" max="13" width="11.453125" style="2" customWidth="1"/>
    <col min="14" max="14" width="7.54296875" style="2" customWidth="1"/>
    <col min="15" max="15" width="8.453125" style="2" hidden="1" customWidth="1"/>
    <col min="16" max="16384" width="9.453125" style="2"/>
  </cols>
  <sheetData>
    <row r="1" spans="1:15" x14ac:dyDescent="0.35">
      <c r="A1" s="2" t="s">
        <v>25</v>
      </c>
    </row>
    <row r="2" spans="1:15" s="8" customFormat="1" ht="65" x14ac:dyDescent="0.3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7" t="s">
        <v>10</v>
      </c>
      <c r="L2" s="5" t="s">
        <v>11</v>
      </c>
      <c r="M2" s="5" t="s">
        <v>12</v>
      </c>
      <c r="N2" s="5" t="s">
        <v>13</v>
      </c>
      <c r="O2" s="6" t="s">
        <v>14</v>
      </c>
    </row>
    <row r="3" spans="1:15" s="28" customFormat="1" ht="26" x14ac:dyDescent="0.35">
      <c r="A3" s="21" t="s">
        <v>26</v>
      </c>
      <c r="B3" s="21" t="s">
        <v>15</v>
      </c>
      <c r="C3" s="21" t="s">
        <v>16</v>
      </c>
      <c r="D3" s="21" t="s">
        <v>17</v>
      </c>
      <c r="E3" s="21" t="s">
        <v>18</v>
      </c>
      <c r="F3" s="22">
        <v>80</v>
      </c>
      <c r="G3" s="23">
        <v>4000000</v>
      </c>
      <c r="H3" s="24" t="s">
        <v>19</v>
      </c>
      <c r="I3" s="24">
        <v>85</v>
      </c>
      <c r="J3" s="24">
        <v>12</v>
      </c>
      <c r="K3" s="14">
        <f>G3/F3</f>
        <v>50000</v>
      </c>
      <c r="L3" s="25" t="s">
        <v>19</v>
      </c>
      <c r="M3" s="26" t="s">
        <v>19</v>
      </c>
      <c r="N3" s="24">
        <v>1</v>
      </c>
      <c r="O3" s="27"/>
    </row>
    <row r="4" spans="1:15" ht="26" x14ac:dyDescent="0.35">
      <c r="A4" s="9" t="s">
        <v>20</v>
      </c>
      <c r="B4" s="9" t="s">
        <v>21</v>
      </c>
      <c r="C4" s="10" t="s">
        <v>22</v>
      </c>
      <c r="D4" s="10" t="s">
        <v>23</v>
      </c>
      <c r="E4" s="10" t="s">
        <v>24</v>
      </c>
      <c r="F4" s="11">
        <v>84</v>
      </c>
      <c r="G4" s="12">
        <v>4200000</v>
      </c>
      <c r="H4" s="13" t="s">
        <v>19</v>
      </c>
      <c r="I4" s="13">
        <v>85</v>
      </c>
      <c r="J4" s="13">
        <v>12</v>
      </c>
      <c r="K4" s="14">
        <f>G4/F4</f>
        <v>50000</v>
      </c>
      <c r="L4" s="13" t="s">
        <v>19</v>
      </c>
      <c r="M4" s="13" t="s">
        <v>19</v>
      </c>
      <c r="N4" s="13">
        <v>2</v>
      </c>
      <c r="O4" s="15"/>
    </row>
    <row r="5" spans="1:15" x14ac:dyDescent="0.35">
      <c r="A5" s="16"/>
      <c r="B5" s="16"/>
      <c r="C5" s="17"/>
      <c r="D5" s="17"/>
      <c r="E5" s="17"/>
      <c r="F5" s="18"/>
      <c r="G5" s="19"/>
      <c r="H5" s="20"/>
      <c r="I5" s="20"/>
      <c r="J5" s="18"/>
      <c r="K5" s="18"/>
      <c r="L5" s="18"/>
      <c r="M5" s="18"/>
      <c r="N5" s="18"/>
      <c r="O5" s="15"/>
    </row>
    <row r="6" spans="1:15" x14ac:dyDescent="0.35">
      <c r="B6" s="2"/>
      <c r="J6" s="3"/>
      <c r="K6" s="3"/>
    </row>
    <row r="7" spans="1:15" x14ac:dyDescent="0.35">
      <c r="B7" s="2"/>
      <c r="J7" s="3"/>
      <c r="K7" s="3"/>
    </row>
    <row r="8" spans="1:15" x14ac:dyDescent="0.35">
      <c r="B8" s="2"/>
      <c r="J8" s="3"/>
      <c r="K8" s="3"/>
    </row>
    <row r="9" spans="1:15" x14ac:dyDescent="0.35">
      <c r="B9" s="2"/>
      <c r="J9" s="3"/>
      <c r="K9" s="3"/>
    </row>
    <row r="10" spans="1:15" x14ac:dyDescent="0.35">
      <c r="B10" s="2"/>
      <c r="J10" s="3"/>
      <c r="K10" s="3"/>
    </row>
    <row r="11" spans="1:15" x14ac:dyDescent="0.35">
      <c r="B11" s="2"/>
      <c r="J11" s="3"/>
      <c r="K11" s="3"/>
    </row>
    <row r="12" spans="1:15" x14ac:dyDescent="0.35">
      <c r="B12" s="2"/>
      <c r="J12" s="3"/>
      <c r="K12" s="3"/>
    </row>
    <row r="13" spans="1:15" x14ac:dyDescent="0.35">
      <c r="B13" s="2"/>
      <c r="J13" s="3"/>
      <c r="K13" s="3"/>
    </row>
    <row r="14" spans="1:15" x14ac:dyDescent="0.35">
      <c r="B14" s="2"/>
      <c r="J14" s="3"/>
      <c r="K14" s="3"/>
    </row>
    <row r="15" spans="1:15" x14ac:dyDescent="0.35">
      <c r="B15" s="2"/>
      <c r="L15" s="3"/>
      <c r="M15" s="3"/>
    </row>
    <row r="16" spans="1:15" x14ac:dyDescent="0.35">
      <c r="B16" s="2"/>
      <c r="L16" s="3"/>
      <c r="M16" s="3"/>
    </row>
    <row r="17" spans="2:13" x14ac:dyDescent="0.35">
      <c r="B17" s="2"/>
      <c r="L17" s="3"/>
      <c r="M17" s="3"/>
    </row>
    <row r="18" spans="2:13" x14ac:dyDescent="0.35">
      <c r="B18" s="2"/>
      <c r="L18" s="3"/>
      <c r="M18" s="3"/>
    </row>
    <row r="19" spans="2:13" x14ac:dyDescent="0.35">
      <c r="B19" s="2"/>
      <c r="L19" s="3"/>
      <c r="M19" s="3"/>
    </row>
    <row r="20" spans="2:13" x14ac:dyDescent="0.35">
      <c r="B20" s="2"/>
      <c r="L20" s="3"/>
      <c r="M20" s="3"/>
    </row>
    <row r="21" spans="2:13" x14ac:dyDescent="0.35">
      <c r="B21" s="2"/>
      <c r="L21" s="3"/>
      <c r="M21" s="3"/>
    </row>
    <row r="22" spans="2:13" x14ac:dyDescent="0.35">
      <c r="B22" s="2"/>
      <c r="L22" s="3"/>
      <c r="M22" s="3"/>
    </row>
    <row r="23" spans="2:13" x14ac:dyDescent="0.35">
      <c r="B23" s="2"/>
      <c r="L23" s="3"/>
      <c r="M23" s="3"/>
    </row>
    <row r="24" spans="2:13" x14ac:dyDescent="0.35">
      <c r="B24" s="2"/>
      <c r="L24" s="3"/>
      <c r="M24" s="3"/>
    </row>
    <row r="25" spans="2:13" x14ac:dyDescent="0.35">
      <c r="J25" s="3"/>
    </row>
    <row r="26" spans="2:13" x14ac:dyDescent="0.35">
      <c r="F26" s="1"/>
      <c r="J26" s="3"/>
    </row>
    <row r="27" spans="2:13" x14ac:dyDescent="0.35">
      <c r="F27" s="1"/>
      <c r="J27" s="3"/>
    </row>
    <row r="28" spans="2:13" x14ac:dyDescent="0.35">
      <c r="F28" s="1"/>
      <c r="J28" s="3"/>
    </row>
    <row r="29" spans="2:13" x14ac:dyDescent="0.35">
      <c r="F29" s="1"/>
      <c r="J29" s="3"/>
    </row>
    <row r="30" spans="2:13" x14ac:dyDescent="0.35">
      <c r="F30" s="1"/>
      <c r="J30" s="3"/>
    </row>
    <row r="31" spans="2:13" x14ac:dyDescent="0.35">
      <c r="F31" s="1"/>
      <c r="J31" s="3"/>
    </row>
    <row r="32" spans="2:13" x14ac:dyDescent="0.35">
      <c r="F32" s="1"/>
      <c r="J32" s="3"/>
    </row>
    <row r="33" spans="6:10" x14ac:dyDescent="0.35">
      <c r="F33" s="1"/>
      <c r="J33" s="3"/>
    </row>
    <row r="34" spans="6:10" x14ac:dyDescent="0.35">
      <c r="F34" s="1"/>
    </row>
  </sheetData>
  <conditionalFormatting sqref="G4:G5">
    <cfRule type="expression" dxfId="5" priority="5">
      <formula>#REF!="N"</formula>
    </cfRule>
  </conditionalFormatting>
  <conditionalFormatting sqref="G4:G5">
    <cfRule type="cellIs" dxfId="4" priority="6" operator="equal">
      <formula>"Y"</formula>
    </cfRule>
  </conditionalFormatting>
  <conditionalFormatting sqref="K3:K4">
    <cfRule type="expression" dxfId="3" priority="4">
      <formula>#REF!="N"</formula>
    </cfRule>
  </conditionalFormatting>
  <conditionalFormatting sqref="K3:K4">
    <cfRule type="cellIs" dxfId="2" priority="3" operator="equal">
      <formula>"N"</formula>
    </cfRule>
  </conditionalFormatting>
  <conditionalFormatting sqref="L3:M3">
    <cfRule type="cellIs" dxfId="1" priority="2" operator="equal">
      <formula>"N"</formula>
    </cfRule>
  </conditionalFormatting>
  <conditionalFormatting sqref="H3">
    <cfRule type="cellIs" dxfId="0" priority="1" operator="equal">
      <formula>"N"</formula>
    </cfRule>
  </conditionalFormatting>
  <pageMargins left="0.7" right="0.7" top="0.75" bottom="0.75" header="0.3" footer="0.3"/>
  <pageSetup paperSize="5" scale="79" fitToHeight="0" orientation="landscape" r:id="rId1"/>
  <headerFooter alignWithMargins="0">
    <oddHeader>&amp;C&amp;"Arial,Bold"&amp;14RFA 2020-104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2" ma:contentTypeDescription="Create a new document." ma:contentTypeScope="" ma:versionID="9054663fb39640b2ab1cc222cb2b0bba">
  <xsd:schema xmlns:xsd="http://www.w3.org/2001/XMLSchema" xmlns:xs="http://www.w3.org/2001/XMLSchema" xmlns:p="http://schemas.microsoft.com/office/2006/metadata/properties" xmlns:ns2="a84349eb-4374-47bc-83f0-36d288636098" xmlns:ns3="68dfe011-c19e-4dbd-a5cd-00e4d25ab099" targetNamespace="http://schemas.microsoft.com/office/2006/metadata/properties" ma:root="true" ma:fieldsID="0b158f4102d84c18749311473bf7e6b4" ns2:_="" ns3:_="">
    <xsd:import namespace="a84349eb-4374-47bc-83f0-36d288636098"/>
    <xsd:import namespace="68dfe011-c19e-4dbd-a5cd-00e4d25ab0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342416-0549-470D-B388-9A2500F9D1B4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68dfe011-c19e-4dbd-a5cd-00e4d25ab099"/>
    <ds:schemaRef ds:uri="a84349eb-4374-47bc-83f0-36d288636098"/>
  </ds:schemaRefs>
</ds:datastoreItem>
</file>

<file path=customXml/itemProps2.xml><?xml version="1.0" encoding="utf-8"?>
<ds:datastoreItem xmlns:ds="http://schemas.openxmlformats.org/officeDocument/2006/customXml" ds:itemID="{5E4152B6-1F7D-4BE3-A98F-D4F70954E0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101E52-0D26-4DC7-8E49-EFB24585D4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2020-07-16T14:25:33Z</cp:lastPrinted>
  <dcterms:created xsi:type="dcterms:W3CDTF">2020-06-30T15:10:55Z</dcterms:created>
  <dcterms:modified xsi:type="dcterms:W3CDTF">2020-10-16T20:09:51Z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</Properties>
</file>