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19 Rules and RFAs/Applications invited to enter CU/"/>
    </mc:Choice>
  </mc:AlternateContent>
  <xr:revisionPtr revIDLastSave="3" documentId="11_C537025F73BA8AFCF2F2B9522F772770ADF6A9A5" xr6:coauthVersionLast="47" xr6:coauthVersionMax="47" xr10:uidLastSave="{24F15116-05F4-45BC-9FD4-1150B84B1FE8}"/>
  <bookViews>
    <workbookView xWindow="-120" yWindow="-120" windowWidth="29040" windowHeight="15720" xr2:uid="{00000000-000D-0000-FFFF-FFFF00000000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1" l="1"/>
  <c r="L4" i="1"/>
  <c r="L3" i="1"/>
</calcChain>
</file>

<file path=xl/sharedStrings.xml><?xml version="1.0" encoding="utf-8"?>
<sst xmlns="http://schemas.openxmlformats.org/spreadsheetml/2006/main" count="40" uniqueCount="32">
  <si>
    <t>Application Number</t>
  </si>
  <si>
    <t>Name of Development</t>
  </si>
  <si>
    <t>County</t>
  </si>
  <si>
    <t>Name of Authorized Principal Representative</t>
  </si>
  <si>
    <t>Name of Developers</t>
  </si>
  <si>
    <t>Workforce SAIL Request Amount</t>
  </si>
  <si>
    <t>Competitive HC Request Amount</t>
  </si>
  <si>
    <t>Total Units</t>
  </si>
  <si>
    <t>Eligible For Funding?</t>
  </si>
  <si>
    <t>Total Points</t>
  </si>
  <si>
    <t>Proximity Funding Preference</t>
  </si>
  <si>
    <t>Total Workforce SAIL Request/ Units</t>
  </si>
  <si>
    <t>Florida Job Creation Preference</t>
  </si>
  <si>
    <t>Lottery Number</t>
  </si>
  <si>
    <t>2019-393CS</t>
  </si>
  <si>
    <t>Residences at Coco Plum</t>
  </si>
  <si>
    <t>Monroe</t>
  </si>
  <si>
    <t>Robert G. Hoskins</t>
  </si>
  <si>
    <t>NuRock Development Partners, Inc.</t>
  </si>
  <si>
    <t>Y</t>
  </si>
  <si>
    <t>N/A</t>
  </si>
  <si>
    <t>2019-395CS</t>
  </si>
  <si>
    <t>The Quarry III</t>
  </si>
  <si>
    <t>Elena M. Adames</t>
  </si>
  <si>
    <t>Ambar3, LLC</t>
  </si>
  <si>
    <t>2019-394CS</t>
  </si>
  <si>
    <t xml:space="preserve">Boatworks Residences </t>
  </si>
  <si>
    <t>Martin C. Flynn, Jr.</t>
  </si>
  <si>
    <t>Quint Development, LLC</t>
  </si>
  <si>
    <t>N</t>
  </si>
  <si>
    <t>Applications invited to enter Credit Underwriting</t>
  </si>
  <si>
    <t>Returned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</si>
</sst>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3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4" fillId="0" borderId="0" xfId="1" applyFont="1" applyAlignment="1">
      <alignment vertical="center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3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3" fontId="4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</cellXfs>
  <cellStyles count="2">
    <cellStyle name="Comma" xfId="1" builtinId="3"/>
    <cellStyle name="Normal" xfId="0" builtinId="0"/>
  </cellStyles>
  <dxfs count="1"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9525</xdr:colOff>
      <xdr:row>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58400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"/>
  <sheetViews>
    <sheetView showGridLines="0" tabSelected="1" zoomScale="110" zoomScaleNormal="110" workbookViewId="0">
      <selection activeCell="A7" sqref="A7:B7"/>
    </sheetView>
  </sheetViews>
  <sheetFormatPr defaultColWidth="9.28515625" defaultRowHeight="12" x14ac:dyDescent="0.2"/>
  <cols>
    <col min="1" max="1" width="10" style="2" bestFit="1" customWidth="1"/>
    <col min="2" max="2" width="18.7109375" style="1" customWidth="1"/>
    <col min="3" max="3" width="11.42578125" style="2" customWidth="1"/>
    <col min="4" max="4" width="15.28515625" style="2" customWidth="1"/>
    <col min="5" max="5" width="21.7109375" style="2" customWidth="1"/>
    <col min="6" max="7" width="11.28515625" style="3" customWidth="1"/>
    <col min="8" max="8" width="7.5703125" style="3" customWidth="1"/>
    <col min="9" max="9" width="8.85546875" style="3" customWidth="1"/>
    <col min="10" max="10" width="7" style="3" customWidth="1"/>
    <col min="11" max="11" width="8.7109375" style="3" hidden="1" customWidth="1"/>
    <col min="12" max="12" width="10.7109375" style="20" customWidth="1"/>
    <col min="13" max="13" width="9.28515625" style="2" customWidth="1"/>
    <col min="14" max="14" width="6.7109375" style="2" customWidth="1"/>
    <col min="15" max="15" width="10.5703125" style="2" customWidth="1"/>
    <col min="16" max="16" width="8.85546875" style="2" customWidth="1"/>
    <col min="17" max="17" width="6.7109375" style="2" bestFit="1" customWidth="1"/>
    <col min="18" max="18" width="6.7109375" style="2" customWidth="1"/>
    <col min="19" max="19" width="11.28515625" style="2" customWidth="1"/>
    <col min="20" max="20" width="13.28515625" style="2" customWidth="1"/>
    <col min="21" max="21" width="12" style="2" customWidth="1"/>
    <col min="22" max="22" width="11" style="2" customWidth="1"/>
    <col min="23" max="23" width="9.7109375" style="2" customWidth="1"/>
    <col min="24" max="24" width="8.5703125" style="17" customWidth="1"/>
    <col min="25" max="16384" width="9.28515625" style="2"/>
  </cols>
  <sheetData>
    <row r="1" spans="1:21" s="7" customFormat="1" ht="62.6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4" t="s">
        <v>8</v>
      </c>
      <c r="J1" s="6" t="s">
        <v>9</v>
      </c>
      <c r="K1" s="6" t="s">
        <v>10</v>
      </c>
      <c r="L1" s="6" t="s">
        <v>11</v>
      </c>
      <c r="M1" s="4" t="s">
        <v>12</v>
      </c>
      <c r="N1" s="4" t="s">
        <v>13</v>
      </c>
    </row>
    <row r="2" spans="1:21" s="7" customFormat="1" ht="18" customHeight="1" x14ac:dyDescent="0.2">
      <c r="A2" s="21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1:21" s="12" customFormat="1" ht="25.5" customHeight="1" x14ac:dyDescent="0.2">
      <c r="A3" s="24" t="s">
        <v>14</v>
      </c>
      <c r="B3" s="24" t="s">
        <v>15</v>
      </c>
      <c r="C3" s="25" t="s">
        <v>16</v>
      </c>
      <c r="D3" s="24" t="s">
        <v>17</v>
      </c>
      <c r="E3" s="24" t="s">
        <v>18</v>
      </c>
      <c r="F3" s="26">
        <v>2520000</v>
      </c>
      <c r="G3" s="26">
        <v>925344</v>
      </c>
      <c r="H3" s="27">
        <v>64</v>
      </c>
      <c r="I3" s="28" t="s">
        <v>19</v>
      </c>
      <c r="J3" s="28">
        <v>10</v>
      </c>
      <c r="K3" s="28" t="s">
        <v>20</v>
      </c>
      <c r="L3" s="29">
        <f>F3/H3</f>
        <v>39375</v>
      </c>
      <c r="M3" s="28" t="s">
        <v>19</v>
      </c>
      <c r="N3" s="27">
        <v>1</v>
      </c>
    </row>
    <row r="4" spans="1:21" s="12" customFormat="1" x14ac:dyDescent="0.2">
      <c r="A4" s="8" t="s">
        <v>21</v>
      </c>
      <c r="B4" s="8" t="s">
        <v>22</v>
      </c>
      <c r="C4" s="9" t="s">
        <v>16</v>
      </c>
      <c r="D4" s="8" t="s">
        <v>23</v>
      </c>
      <c r="E4" s="8" t="s">
        <v>24</v>
      </c>
      <c r="F4" s="10">
        <v>3740000</v>
      </c>
      <c r="G4" s="10">
        <v>925344</v>
      </c>
      <c r="H4" s="11">
        <v>57</v>
      </c>
      <c r="I4" s="13" t="s">
        <v>19</v>
      </c>
      <c r="J4" s="14">
        <v>5</v>
      </c>
      <c r="K4" s="14" t="s">
        <v>20</v>
      </c>
      <c r="L4" s="19">
        <f>F4/H4</f>
        <v>65614.035087719298</v>
      </c>
      <c r="M4" s="14" t="s">
        <v>19</v>
      </c>
      <c r="N4" s="14">
        <v>2</v>
      </c>
      <c r="O4" s="15"/>
      <c r="P4" s="16"/>
      <c r="Q4" s="16"/>
      <c r="R4" s="16"/>
      <c r="S4" s="16"/>
      <c r="T4" s="2"/>
      <c r="U4" s="2"/>
    </row>
    <row r="5" spans="1:21" s="12" customFormat="1" ht="24" customHeight="1" x14ac:dyDescent="0.2">
      <c r="A5" s="8" t="s">
        <v>25</v>
      </c>
      <c r="B5" s="8" t="s">
        <v>26</v>
      </c>
      <c r="C5" s="9" t="s">
        <v>16</v>
      </c>
      <c r="D5" s="8" t="s">
        <v>27</v>
      </c>
      <c r="E5" s="8" t="s">
        <v>28</v>
      </c>
      <c r="F5" s="10">
        <v>5000000</v>
      </c>
      <c r="G5" s="10">
        <v>925344</v>
      </c>
      <c r="H5" s="11">
        <v>52</v>
      </c>
      <c r="I5" s="18" t="s">
        <v>29</v>
      </c>
      <c r="J5" s="14">
        <v>5</v>
      </c>
      <c r="K5" s="14" t="s">
        <v>20</v>
      </c>
      <c r="L5" s="19">
        <f>F5/H5</f>
        <v>96153.846153846156</v>
      </c>
      <c r="M5" s="14" t="s">
        <v>19</v>
      </c>
      <c r="N5" s="14">
        <v>3</v>
      </c>
      <c r="O5" s="15"/>
      <c r="P5" s="16"/>
      <c r="Q5" s="16"/>
      <c r="R5" s="16"/>
      <c r="S5" s="16"/>
      <c r="T5" s="2"/>
      <c r="U5" s="2"/>
    </row>
    <row r="7" spans="1:21" x14ac:dyDescent="0.2">
      <c r="A7" s="30" t="s">
        <v>31</v>
      </c>
      <c r="B7" s="31"/>
    </row>
  </sheetData>
  <mergeCells count="1">
    <mergeCell ref="A2:N2"/>
  </mergeCells>
  <conditionalFormatting sqref="I3:I4 K3:K5 M3:M5">
    <cfRule type="cellIs" dxfId="0" priority="1" operator="equal">
      <formula>"N"</formula>
    </cfRule>
  </conditionalFormatting>
  <pageMargins left="0.7" right="0.7" top="0.75" bottom="0.75" header="0.3" footer="0.3"/>
  <pageSetup paperSize="5" scale="95" fitToHeight="0" orientation="landscape" r:id="rId1"/>
  <headerFooter alignWithMargins="0">
    <oddHeader>&amp;C&amp;"Arial,Bold"&amp;14RFA 2019-110 Board Approved Scoring Results&amp;RPage &amp;P of 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7" ma:contentTypeDescription="Create a new document." ma:contentTypeScope="" ma:versionID="6ff3ab84981c6d7a118c934efb6f2015">
  <xsd:schema xmlns:xsd="http://www.w3.org/2001/XMLSchema" xmlns:xs="http://www.w3.org/2001/XMLSchema" xmlns:p="http://schemas.microsoft.com/office/2006/metadata/properties" xmlns:ns2="a84349eb-4374-47bc-83f0-36d288636098" xmlns:ns3="68dfe011-c19e-4dbd-a5cd-00e4d25ab099" xmlns:ns4="ee2a4f69-3a29-4b24-b170-d37fab3647f8" targetNamespace="http://schemas.microsoft.com/office/2006/metadata/properties" ma:root="true" ma:fieldsID="d25d06b1e425733ee7b3af914fe5cbd1" ns2:_="" ns3:_="" ns4:_="">
    <xsd:import namespace="a84349eb-4374-47bc-83f0-36d288636098"/>
    <xsd:import namespace="68dfe011-c19e-4dbd-a5cd-00e4d25ab099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a84349eb-4374-47bc-83f0-36d28863609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BFEFD68-CD86-4708-8CEB-DA5053B49C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EDEAE9-E69C-47C3-984D-34D6CC0EA3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C15001-1AAD-4786-9E9F-200A61D66E88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68dfe011-c19e-4dbd-a5cd-00e4d25ab099"/>
    <ds:schemaRef ds:uri="http://purl.org/dc/elements/1.1/"/>
    <ds:schemaRef ds:uri="http://purl.org/dc/dcmitype/"/>
    <ds:schemaRef ds:uri="ee2a4f69-3a29-4b24-b170-d37fab3647f8"/>
    <ds:schemaRef ds:uri="a84349eb-4374-47bc-83f0-36d28863609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Thorp</dc:creator>
  <cp:lastModifiedBy>Elizabeth Thorp</cp:lastModifiedBy>
  <cp:lastPrinted>2019-03-15T11:53:52Z</cp:lastPrinted>
  <dcterms:created xsi:type="dcterms:W3CDTF">2019-03-12T14:48:44Z</dcterms:created>
  <dcterms:modified xsi:type="dcterms:W3CDTF">2023-04-24T19:45:33Z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GUID">
    <vt:lpwstr>1097ea43-f202-4c8f-95d3-085d954fde83</vt:lpwstr>
  </property>
  <property fmtid="{D5CDD505-2E9C-101B-9397-08002B2CF9AE}" pid="4" name="MediaServiceImageTags">
    <vt:lpwstr/>
  </property>
</Properties>
</file>