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Jeans one drive/App Submitted Reports/2018 App Submitted Reports/2018-102 Revitalization/"/>
    </mc:Choice>
  </mc:AlternateContent>
  <bookViews>
    <workbookView xWindow="0" yWindow="0" windowWidth="23040" windowHeight="8772"/>
  </bookViews>
  <sheets>
    <sheet name="for posting" sheetId="3" r:id="rId1"/>
  </sheets>
  <calcPr calcId="171027"/>
</workbook>
</file>

<file path=xl/sharedStrings.xml><?xml version="1.0" encoding="utf-8"?>
<sst xmlns="http://schemas.openxmlformats.org/spreadsheetml/2006/main" count="349" uniqueCount="167">
  <si>
    <t>2018-312C</t>
  </si>
  <si>
    <t>2018-313C</t>
  </si>
  <si>
    <t>2018-314C</t>
  </si>
  <si>
    <t>2018-315C</t>
  </si>
  <si>
    <t>2018-316C</t>
  </si>
  <si>
    <t>2018-317C</t>
  </si>
  <si>
    <t>2018-318C</t>
  </si>
  <si>
    <t>2018-319C</t>
  </si>
  <si>
    <t>2018-320C</t>
  </si>
  <si>
    <t>2018-321C</t>
  </si>
  <si>
    <t>2018-322C</t>
  </si>
  <si>
    <t>2018-323C</t>
  </si>
  <si>
    <t>2018-324C</t>
  </si>
  <si>
    <t>2018-325C</t>
  </si>
  <si>
    <t>2018-326C</t>
  </si>
  <si>
    <t>2018-327C</t>
  </si>
  <si>
    <t>Name Of Applicant</t>
  </si>
  <si>
    <t>Renaissance Pointe Apartments, LLC</t>
  </si>
  <si>
    <t>Turnstone 2018-1, LP</t>
  </si>
  <si>
    <t>Carisbrooke Terrace, Ltd</t>
  </si>
  <si>
    <t>Liberty Square Phase Three, LLC</t>
  </si>
  <si>
    <t>WRDG T3B, LP</t>
  </si>
  <si>
    <t>AMC HTG 2, LTD</t>
  </si>
  <si>
    <t>Midtown Lofts, LTD</t>
  </si>
  <si>
    <t>Grand Oaks Apartments, LLLP</t>
  </si>
  <si>
    <t>HTG Rainbow, LLC</t>
  </si>
  <si>
    <t>Orange City Apartments LP</t>
  </si>
  <si>
    <t>Amaryllis Park Place II Development Partners, LLC</t>
  </si>
  <si>
    <t>Parramore Oaks Phase Two, LLC</t>
  </si>
  <si>
    <t>Quail Roost Transit Village I, Ltd.</t>
  </si>
  <si>
    <t>Quail Roost Transit Village II, Ltd.</t>
  </si>
  <si>
    <t>Lincoln Village, LLLP</t>
  </si>
  <si>
    <t>Platform 3750, LLC</t>
  </si>
  <si>
    <t>Renaissance Pointe Developer, LLC</t>
  </si>
  <si>
    <t>Turnstone Development Corporation</t>
  </si>
  <si>
    <t>Liberty Square Phase Three Developer, LLC</t>
  </si>
  <si>
    <t>WRDG T3B Developer LLC</t>
  </si>
  <si>
    <t>AMC HTG 2 Developer, LLC</t>
  </si>
  <si>
    <t>Midtown Lofts Dev, LLC</t>
  </si>
  <si>
    <t>Norstar Development USA, LP</t>
  </si>
  <si>
    <t>HTG Rainbow Developer, LLC</t>
  </si>
  <si>
    <t>JIC Florida Development LLC</t>
  </si>
  <si>
    <t>Quail Roost I Development, LLC</t>
  </si>
  <si>
    <t>Quail Roost II Development, LLC</t>
  </si>
  <si>
    <t>Cornerstone Group Partners, LLC</t>
  </si>
  <si>
    <t/>
  </si>
  <si>
    <t>Name of proposed Development</t>
  </si>
  <si>
    <t>Renaissance Pointe</t>
  </si>
  <si>
    <t>Wisdom Village in Sun Garden Isles</t>
  </si>
  <si>
    <t>Carisbrooke Terrace</t>
  </si>
  <si>
    <t>Liberty Square Phase Three</t>
  </si>
  <si>
    <t>WRDG T3B</t>
  </si>
  <si>
    <t>Courtside Apartments, Phase II</t>
  </si>
  <si>
    <t>Midtown Lofts</t>
  </si>
  <si>
    <t>Grand Oaks</t>
  </si>
  <si>
    <t>Father Marquess-Barry Apartments</t>
  </si>
  <si>
    <t>Carrington Park</t>
  </si>
  <si>
    <t>Amaryllis Park Place II</t>
  </si>
  <si>
    <t>Parramore Oaks Phase Two</t>
  </si>
  <si>
    <t>Quail Roost Transit Village I</t>
  </si>
  <si>
    <t>Quail Roost Transit Village II</t>
  </si>
  <si>
    <t>Lincoln Village</t>
  </si>
  <si>
    <t>Platform 3750 at Frankie Shannon Rolle Center</t>
  </si>
  <si>
    <t>County</t>
  </si>
  <si>
    <t>Miami-Dade</t>
  </si>
  <si>
    <t>Broward</t>
  </si>
  <si>
    <t>Seminole</t>
  </si>
  <si>
    <t>Hillsborough</t>
  </si>
  <si>
    <t>Polk</t>
  </si>
  <si>
    <t>Pinellas</t>
  </si>
  <si>
    <t>Volusia</t>
  </si>
  <si>
    <t>Sarasota</t>
  </si>
  <si>
    <t>Orange</t>
  </si>
  <si>
    <t>Manatee</t>
  </si>
  <si>
    <t>Development Location</t>
  </si>
  <si>
    <t>1490 NW 3 Ave and 1611 NW 3 Ave, Miami</t>
  </si>
  <si>
    <t>840 W. Dania Beach Blvd., Dania Beach</t>
  </si>
  <si>
    <t>Avocado Avenue; Approximately 150 feet Southwest of the intersection of Avocado Avenue and West 3rd Street, Sanford</t>
  </si>
  <si>
    <t>1243 NW 65 Street, Miami, Florida</t>
  </si>
  <si>
    <t>NW Corner of Main Street and North Willow Avenue, Tampa, Florida</t>
  </si>
  <si>
    <t>NW 17th Street, NW 17th Street and NW 3rd Avenue, Miami
NW 4th Ave, NW 4th Ave and NW 17th Street, Miami</t>
  </si>
  <si>
    <t>On Parker Street, on the South East corner of Parker Street and N Stella Avenue, Lakeland, FL</t>
  </si>
  <si>
    <t>134th Ave N, SE of the intersection of 134th Ave N and 125th St. N a/k/a Jackson St, unincorporated Pinellas County; SE of the intersection of Monroe Ct and 125th St. N a/k/a Jackson St, unincorporated Pinellas County; SE of the intersection of 134th Ave N and Washington Dr, unincorporated Pinellas County; SE of the intersection of 125th St. N a/k/a Jackson St and 132nd Ave a/k/a Lincoln Pl, unincorporated Pinellas County; inside the traffic circle on Monroe Ct, unincorporated Pinellas County; inside the traffic circle on the SW of Washington Dr, unincorporated Pinellas County; inside the traffic circle on the SE of Washington Dr, unincorporated Pinellas County</t>
  </si>
  <si>
    <t>NW 3rd Ave, NW 3rd Ave and NW 17th Street, Miami</t>
  </si>
  <si>
    <t>Corner of East Ohio Avenue and South Leavitt Avenue, Orange City, Florida</t>
  </si>
  <si>
    <t>21st St., Approximately 250 feet Southeast of the Intersection of 21st St. and Palmadelia Ave., Sarasota, FL</t>
  </si>
  <si>
    <t>Conley Street, northeast of the intersection of Conley Street and Short Avenue, Orlando</t>
  </si>
  <si>
    <t>On Homestead Avenue, east of the intersection of Homestead Avenue and SW 186th Street, Unincorporated Miami-Dade.</t>
  </si>
  <si>
    <t>On Homestead Avenue, at the intersection of Homestead Avenue and SW 186th Street, Unincorporated Miami-Dade</t>
  </si>
  <si>
    <t>6th Street Ct E, SW of the intersection of 10th Ave E and 6th Street Ct E, Bradenton; 6th Street Ct E, NW of the intersection of 10th Ave E and 6th Street Ct E, Bradenton</t>
  </si>
  <si>
    <t>3750 South Dixie Highway, Miami</t>
  </si>
  <si>
    <t>Total Units</t>
  </si>
  <si>
    <t>Competitive HC Request Amount</t>
  </si>
  <si>
    <t>Total Pct Set Aside</t>
  </si>
  <si>
    <t>DDA_nonmetro_yes</t>
  </si>
  <si>
    <t>Small_Area_DDA_yes</t>
  </si>
  <si>
    <t>DLP_latitude</t>
  </si>
  <si>
    <t>25.789485</t>
  </si>
  <si>
    <t>26.051977</t>
  </si>
  <si>
    <t>28.809499</t>
  </si>
  <si>
    <t>25.834497</t>
  </si>
  <si>
    <t>27.957300</t>
  </si>
  <si>
    <t>25.791486</t>
  </si>
  <si>
    <t>28.051125</t>
  </si>
  <si>
    <t>27.894550</t>
  </si>
  <si>
    <t>25.791878</t>
  </si>
  <si>
    <t>28.938539</t>
  </si>
  <si>
    <t>27.355917</t>
  </si>
  <si>
    <t>28.533063</t>
  </si>
  <si>
    <t>25.596375°</t>
  </si>
  <si>
    <t>25.596393°</t>
  </si>
  <si>
    <t>27.490720</t>
  </si>
  <si>
    <t>25.731678</t>
  </si>
  <si>
    <t>DLP_longitude</t>
  </si>
  <si>
    <t>-80.201222</t>
  </si>
  <si>
    <t>-80.150036</t>
  </si>
  <si>
    <t>-81.280588</t>
  </si>
  <si>
    <t>-80.218672</t>
  </si>
  <si>
    <t>-82.472829</t>
  </si>
  <si>
    <t>-80.200217</t>
  </si>
  <si>
    <t>-81.949578</t>
  </si>
  <si>
    <t>-82.811520</t>
  </si>
  <si>
    <t>-80.200478</t>
  </si>
  <si>
    <t>-81.291752</t>
  </si>
  <si>
    <t>-82.537167</t>
  </si>
  <si>
    <t>-81.390441</t>
  </si>
  <si>
    <t>-80.357371°</t>
  </si>
  <si>
    <t>-80.358007°</t>
  </si>
  <si>
    <t>-82.557330</t>
  </si>
  <si>
    <t>-80.254415</t>
  </si>
  <si>
    <t>Scattered_Sites_lat-long</t>
  </si>
  <si>
    <t>Latitude 25.789789
Longitude -80.201428</t>
  </si>
  <si>
    <t>SS1: 27.491460, -82.557120</t>
  </si>
  <si>
    <t>Multiphase_firstphase_Yes</t>
  </si>
  <si>
    <t>Multiphase_subsequent_Yes</t>
  </si>
  <si>
    <t>NP?</t>
  </si>
  <si>
    <t>N</t>
  </si>
  <si>
    <t>Y</t>
  </si>
  <si>
    <t>F</t>
  </si>
  <si>
    <t>Demographic</t>
  </si>
  <si>
    <t>E, Non-ALF</t>
  </si>
  <si>
    <t>Devleoper</t>
  </si>
  <si>
    <t>Carisbrooke Terrace Developer, LLC; SHA Development, LLC</t>
  </si>
  <si>
    <t>Norstar Development USA, LP; PCHA Development, LLC</t>
  </si>
  <si>
    <t>Gardner Capital Development Florida, LLC; DB Development Florida, LLC; SHA Affordable Development, LLC</t>
  </si>
  <si>
    <t>InVictus Development, LLC; Royal American Properties, LLC; ADC Communities, LLC and Kiss &amp; Company, Inc.</t>
  </si>
  <si>
    <t>Concrete?</t>
  </si>
  <si>
    <t>QCT?</t>
  </si>
  <si>
    <t>Development Category</t>
  </si>
  <si>
    <t>NC</t>
  </si>
  <si>
    <t>Development Type</t>
  </si>
  <si>
    <t>G</t>
  </si>
  <si>
    <t>MR 4</t>
  </si>
  <si>
    <t>HR</t>
  </si>
  <si>
    <t>MR 5/6</t>
  </si>
  <si>
    <t>PHA as Principal?</t>
  </si>
  <si>
    <t>Lottery</t>
  </si>
  <si>
    <t>App Number</t>
  </si>
  <si>
    <t>NC Units</t>
  </si>
  <si>
    <t>Rehab Units</t>
  </si>
  <si>
    <t xml:space="preserve">Scattered Sites </t>
  </si>
  <si>
    <t>Per Unit Preference?</t>
  </si>
  <si>
    <t>40 at 60</t>
  </si>
  <si>
    <t>If MR 5/6, 90%?</t>
  </si>
  <si>
    <t xml:space="preserve">Scattered Site Locations: 1490 NW 3 Ave, Miami Latitude 25.789485 Longitude -80.201222 1611 NW 3 Ave, Miami Latitude 25.790545 Longitude -80.199785 </t>
  </si>
  <si>
    <t>Corporation Funding Per Set-Aside Unit</t>
  </si>
  <si>
    <t>SS1: 27.893700, -82.811470; SS2: 27.894510, -82.810120; SS3: 27.893170, -82.811640; SS4: 27.894130, -82.811090; SS5: 27.893720, -82.810400; SS6: 27.893660, -82.810210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</si>
</sst>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43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4" sqref="D4"/>
    </sheetView>
  </sheetViews>
  <sheetFormatPr defaultColWidth="8.88671875" defaultRowHeight="12" x14ac:dyDescent="0.3"/>
  <cols>
    <col min="1" max="1" width="8.44140625" style="2" customWidth="1"/>
    <col min="2" max="2" width="26" style="1" customWidth="1"/>
    <col min="3" max="3" width="9.5546875" style="2" bestFit="1" customWidth="1"/>
    <col min="4" max="4" width="55.109375" style="1" customWidth="1"/>
    <col min="5" max="5" width="28.88671875" style="1" customWidth="1"/>
    <col min="6" max="6" width="39.44140625" style="1" customWidth="1"/>
    <col min="7" max="7" width="2.88671875" style="3" bestFit="1" customWidth="1"/>
    <col min="8" max="8" width="8.33203125" style="3" bestFit="1" customWidth="1"/>
    <col min="9" max="9" width="2.88671875" style="3" bestFit="1" customWidth="1"/>
    <col min="10" max="10" width="5.109375" style="3" bestFit="1" customWidth="1"/>
    <col min="11" max="12" width="8.88671875" style="2"/>
    <col min="13" max="13" width="40.109375" style="2" customWidth="1"/>
    <col min="14" max="14" width="4.109375" style="3" customWidth="1"/>
    <col min="15" max="15" width="4.6640625" style="3" customWidth="1"/>
    <col min="16" max="16" width="2.88671875" style="3" bestFit="1" customWidth="1"/>
    <col min="17" max="17" width="7.109375" style="3" customWidth="1"/>
    <col min="18" max="18" width="2.88671875" style="3" bestFit="1" customWidth="1"/>
    <col min="19" max="19" width="5.109375" style="2" bestFit="1" customWidth="1"/>
    <col min="20" max="20" width="5.5546875" style="3" bestFit="1" customWidth="1"/>
    <col min="21" max="25" width="5.109375" style="3" bestFit="1" customWidth="1"/>
    <col min="26" max="26" width="2.88671875" style="3" bestFit="1" customWidth="1"/>
    <col min="27" max="27" width="12.109375" style="2" customWidth="1"/>
    <col min="28" max="29" width="5.109375" style="2" bestFit="1" customWidth="1"/>
    <col min="30" max="30" width="9" style="2" bestFit="1" customWidth="1"/>
    <col min="31" max="31" width="2.88671875" style="3" bestFit="1" customWidth="1"/>
    <col min="32" max="16384" width="8.88671875" style="2"/>
  </cols>
  <sheetData>
    <row r="1" spans="1:31" s="4" customFormat="1" ht="134.4" x14ac:dyDescent="0.3">
      <c r="A1" s="5" t="s">
        <v>157</v>
      </c>
      <c r="B1" s="5" t="s">
        <v>46</v>
      </c>
      <c r="C1" s="5" t="s">
        <v>63</v>
      </c>
      <c r="D1" s="5" t="s">
        <v>74</v>
      </c>
      <c r="E1" s="5" t="s">
        <v>16</v>
      </c>
      <c r="F1" s="5" t="s">
        <v>141</v>
      </c>
      <c r="G1" s="5" t="s">
        <v>135</v>
      </c>
      <c r="H1" s="5" t="s">
        <v>139</v>
      </c>
      <c r="I1" s="5" t="s">
        <v>146</v>
      </c>
      <c r="J1" s="5" t="s">
        <v>160</v>
      </c>
      <c r="K1" s="5" t="s">
        <v>96</v>
      </c>
      <c r="L1" s="5" t="s">
        <v>113</v>
      </c>
      <c r="M1" s="5" t="s">
        <v>130</v>
      </c>
      <c r="N1" s="5" t="s">
        <v>91</v>
      </c>
      <c r="O1" s="5" t="s">
        <v>158</v>
      </c>
      <c r="P1" s="5" t="s">
        <v>159</v>
      </c>
      <c r="Q1" s="5" t="s">
        <v>93</v>
      </c>
      <c r="R1" s="6" t="s">
        <v>162</v>
      </c>
      <c r="S1" s="5" t="s">
        <v>148</v>
      </c>
      <c r="T1" s="5" t="s">
        <v>150</v>
      </c>
      <c r="U1" s="5" t="s">
        <v>163</v>
      </c>
      <c r="V1" s="5" t="s">
        <v>94</v>
      </c>
      <c r="W1" s="5" t="s">
        <v>95</v>
      </c>
      <c r="X1" s="5" t="s">
        <v>133</v>
      </c>
      <c r="Y1" s="5" t="s">
        <v>134</v>
      </c>
      <c r="Z1" s="5" t="s">
        <v>147</v>
      </c>
      <c r="AA1" s="5" t="s">
        <v>92</v>
      </c>
      <c r="AB1" s="5" t="s">
        <v>161</v>
      </c>
      <c r="AC1" s="5" t="s">
        <v>155</v>
      </c>
      <c r="AD1" s="5" t="s">
        <v>165</v>
      </c>
      <c r="AE1" s="5" t="s">
        <v>156</v>
      </c>
    </row>
    <row r="2" spans="1:31" ht="36" x14ac:dyDescent="0.3">
      <c r="A2" s="7" t="s">
        <v>0</v>
      </c>
      <c r="B2" s="8" t="s">
        <v>47</v>
      </c>
      <c r="C2" s="7" t="s">
        <v>64</v>
      </c>
      <c r="D2" s="8" t="s">
        <v>75</v>
      </c>
      <c r="E2" s="8" t="s">
        <v>17</v>
      </c>
      <c r="F2" s="8" t="s">
        <v>33</v>
      </c>
      <c r="G2" s="9" t="s">
        <v>136</v>
      </c>
      <c r="H2" s="9" t="s">
        <v>138</v>
      </c>
      <c r="I2" s="9" t="s">
        <v>137</v>
      </c>
      <c r="J2" s="9" t="s">
        <v>137</v>
      </c>
      <c r="K2" s="7" t="s">
        <v>97</v>
      </c>
      <c r="L2" s="7" t="s">
        <v>114</v>
      </c>
      <c r="M2" s="8" t="s">
        <v>164</v>
      </c>
      <c r="N2" s="10">
        <v>60</v>
      </c>
      <c r="O2" s="10">
        <v>60</v>
      </c>
      <c r="P2" s="10">
        <v>0</v>
      </c>
      <c r="Q2" s="10">
        <v>80</v>
      </c>
      <c r="R2" s="9" t="s">
        <v>137</v>
      </c>
      <c r="S2" s="7" t="s">
        <v>149</v>
      </c>
      <c r="T2" s="9" t="s">
        <v>153</v>
      </c>
      <c r="U2" s="9"/>
      <c r="V2" s="9"/>
      <c r="W2" s="9"/>
      <c r="X2" s="9"/>
      <c r="Y2" s="9"/>
      <c r="Z2" s="9" t="s">
        <v>137</v>
      </c>
      <c r="AA2" s="11">
        <v>1632887</v>
      </c>
      <c r="AB2" s="9" t="s">
        <v>137</v>
      </c>
      <c r="AC2" s="9" t="s">
        <v>136</v>
      </c>
      <c r="AD2" s="13">
        <v>171453.14</v>
      </c>
      <c r="AE2" s="9">
        <v>2</v>
      </c>
    </row>
    <row r="3" spans="1:31" x14ac:dyDescent="0.3">
      <c r="A3" s="7" t="s">
        <v>1</v>
      </c>
      <c r="B3" s="8" t="s">
        <v>48</v>
      </c>
      <c r="C3" s="7" t="s">
        <v>65</v>
      </c>
      <c r="D3" s="8" t="s">
        <v>76</v>
      </c>
      <c r="E3" s="8" t="s">
        <v>18</v>
      </c>
      <c r="F3" s="8" t="s">
        <v>34</v>
      </c>
      <c r="G3" s="9" t="s">
        <v>137</v>
      </c>
      <c r="H3" s="9" t="s">
        <v>138</v>
      </c>
      <c r="I3" s="9" t="s">
        <v>137</v>
      </c>
      <c r="J3" s="9" t="s">
        <v>136</v>
      </c>
      <c r="K3" s="7" t="s">
        <v>98</v>
      </c>
      <c r="L3" s="7" t="s">
        <v>115</v>
      </c>
      <c r="M3" s="7" t="s">
        <v>45</v>
      </c>
      <c r="N3" s="10">
        <v>66</v>
      </c>
      <c r="O3" s="10">
        <v>66</v>
      </c>
      <c r="P3" s="10">
        <v>0</v>
      </c>
      <c r="Q3" s="10">
        <v>78</v>
      </c>
      <c r="R3" s="9" t="s">
        <v>137</v>
      </c>
      <c r="S3" s="7" t="s">
        <v>149</v>
      </c>
      <c r="T3" s="9" t="s">
        <v>154</v>
      </c>
      <c r="U3" s="9" t="s">
        <v>137</v>
      </c>
      <c r="V3" s="9"/>
      <c r="W3" s="9"/>
      <c r="X3" s="9"/>
      <c r="Y3" s="9"/>
      <c r="Z3" s="9" t="s">
        <v>137</v>
      </c>
      <c r="AA3" s="12">
        <v>1474625</v>
      </c>
      <c r="AB3" s="9" t="s">
        <v>137</v>
      </c>
      <c r="AC3" s="9" t="s">
        <v>136</v>
      </c>
      <c r="AD3" s="13">
        <v>138841.62</v>
      </c>
      <c r="AE3" s="9">
        <v>9</v>
      </c>
    </row>
    <row r="4" spans="1:31" ht="24" x14ac:dyDescent="0.3">
      <c r="A4" s="7" t="s">
        <v>2</v>
      </c>
      <c r="B4" s="8" t="s">
        <v>49</v>
      </c>
      <c r="C4" s="7" t="s">
        <v>66</v>
      </c>
      <c r="D4" s="8" t="s">
        <v>77</v>
      </c>
      <c r="E4" s="8" t="s">
        <v>19</v>
      </c>
      <c r="F4" s="8" t="s">
        <v>142</v>
      </c>
      <c r="G4" s="9" t="s">
        <v>136</v>
      </c>
      <c r="H4" s="9" t="s">
        <v>138</v>
      </c>
      <c r="I4" s="9" t="s">
        <v>137</v>
      </c>
      <c r="J4" s="9" t="s">
        <v>136</v>
      </c>
      <c r="K4" s="7" t="s">
        <v>99</v>
      </c>
      <c r="L4" s="7" t="s">
        <v>116</v>
      </c>
      <c r="M4" s="7" t="s">
        <v>45</v>
      </c>
      <c r="N4" s="10">
        <v>80</v>
      </c>
      <c r="O4" s="10">
        <v>80</v>
      </c>
      <c r="P4" s="10">
        <v>0</v>
      </c>
      <c r="Q4" s="10">
        <v>90</v>
      </c>
      <c r="R4" s="9" t="s">
        <v>137</v>
      </c>
      <c r="S4" s="7" t="s">
        <v>149</v>
      </c>
      <c r="T4" s="9" t="s">
        <v>151</v>
      </c>
      <c r="U4" s="9"/>
      <c r="V4" s="9"/>
      <c r="W4" s="9"/>
      <c r="X4" s="9" t="s">
        <v>137</v>
      </c>
      <c r="Y4" s="9"/>
      <c r="Z4" s="9" t="s">
        <v>137</v>
      </c>
      <c r="AA4" s="11">
        <v>1464800</v>
      </c>
      <c r="AB4" s="9" t="s">
        <v>137</v>
      </c>
      <c r="AC4" s="9" t="s">
        <v>137</v>
      </c>
      <c r="AD4" s="13">
        <v>124508</v>
      </c>
      <c r="AE4" s="9">
        <v>13</v>
      </c>
    </row>
    <row r="5" spans="1:31" x14ac:dyDescent="0.3">
      <c r="A5" s="7" t="s">
        <v>3</v>
      </c>
      <c r="B5" s="8" t="s">
        <v>50</v>
      </c>
      <c r="C5" s="7" t="s">
        <v>64</v>
      </c>
      <c r="D5" s="8" t="s">
        <v>78</v>
      </c>
      <c r="E5" s="8" t="s">
        <v>20</v>
      </c>
      <c r="F5" s="8" t="s">
        <v>35</v>
      </c>
      <c r="G5" s="9" t="s">
        <v>136</v>
      </c>
      <c r="H5" s="9" t="s">
        <v>138</v>
      </c>
      <c r="I5" s="9" t="s">
        <v>137</v>
      </c>
      <c r="J5" s="9" t="s">
        <v>136</v>
      </c>
      <c r="K5" s="7" t="s">
        <v>100</v>
      </c>
      <c r="L5" s="7" t="s">
        <v>117</v>
      </c>
      <c r="M5" s="7" t="s">
        <v>45</v>
      </c>
      <c r="N5" s="10">
        <v>132</v>
      </c>
      <c r="O5" s="10">
        <v>132</v>
      </c>
      <c r="P5" s="10">
        <v>0</v>
      </c>
      <c r="Q5" s="10">
        <v>78</v>
      </c>
      <c r="R5" s="9" t="s">
        <v>137</v>
      </c>
      <c r="S5" s="7" t="s">
        <v>149</v>
      </c>
      <c r="T5" s="9" t="s">
        <v>151</v>
      </c>
      <c r="U5" s="9"/>
      <c r="V5" s="9"/>
      <c r="W5" s="9"/>
      <c r="X5" s="9"/>
      <c r="Y5" s="9"/>
      <c r="Z5" s="9" t="s">
        <v>137</v>
      </c>
      <c r="AA5" s="11">
        <v>2465000</v>
      </c>
      <c r="AB5" s="9" t="s">
        <v>137</v>
      </c>
      <c r="AC5" s="9" t="s">
        <v>136</v>
      </c>
      <c r="AD5" s="13">
        <v>146464.07999999999</v>
      </c>
      <c r="AE5" s="9">
        <v>14</v>
      </c>
    </row>
    <row r="6" spans="1:31" x14ac:dyDescent="0.3">
      <c r="A6" s="7" t="s">
        <v>4</v>
      </c>
      <c r="B6" s="8" t="s">
        <v>51</v>
      </c>
      <c r="C6" s="7" t="s">
        <v>67</v>
      </c>
      <c r="D6" s="8" t="s">
        <v>79</v>
      </c>
      <c r="E6" s="8" t="s">
        <v>21</v>
      </c>
      <c r="F6" s="8" t="s">
        <v>36</v>
      </c>
      <c r="G6" s="9" t="s">
        <v>136</v>
      </c>
      <c r="H6" s="9" t="s">
        <v>138</v>
      </c>
      <c r="I6" s="9" t="s">
        <v>137</v>
      </c>
      <c r="J6" s="9" t="s">
        <v>136</v>
      </c>
      <c r="K6" s="7" t="s">
        <v>101</v>
      </c>
      <c r="L6" s="7" t="s">
        <v>118</v>
      </c>
      <c r="M6" s="7" t="s">
        <v>45</v>
      </c>
      <c r="N6" s="10">
        <v>118</v>
      </c>
      <c r="O6" s="10">
        <v>118</v>
      </c>
      <c r="P6" s="10">
        <v>0</v>
      </c>
      <c r="Q6" s="10">
        <v>70</v>
      </c>
      <c r="R6" s="9" t="s">
        <v>137</v>
      </c>
      <c r="S6" s="7" t="s">
        <v>149</v>
      </c>
      <c r="T6" s="9" t="s">
        <v>153</v>
      </c>
      <c r="U6" s="9"/>
      <c r="V6" s="9"/>
      <c r="W6" s="9" t="s">
        <v>137</v>
      </c>
      <c r="X6" s="9"/>
      <c r="Y6" s="9"/>
      <c r="Z6" s="9" t="s">
        <v>137</v>
      </c>
      <c r="AA6" s="11">
        <v>2110000</v>
      </c>
      <c r="AB6" s="9" t="s">
        <v>137</v>
      </c>
      <c r="AC6" s="9" t="s">
        <v>137</v>
      </c>
      <c r="AD6" s="13">
        <v>128125.3</v>
      </c>
      <c r="AE6" s="9">
        <v>6</v>
      </c>
    </row>
    <row r="7" spans="1:31" ht="24" x14ac:dyDescent="0.3">
      <c r="A7" s="7" t="s">
        <v>5</v>
      </c>
      <c r="B7" s="8" t="s">
        <v>52</v>
      </c>
      <c r="C7" s="7" t="s">
        <v>64</v>
      </c>
      <c r="D7" s="8" t="s">
        <v>80</v>
      </c>
      <c r="E7" s="8" t="s">
        <v>22</v>
      </c>
      <c r="F7" s="8" t="s">
        <v>37</v>
      </c>
      <c r="G7" s="9" t="s">
        <v>136</v>
      </c>
      <c r="H7" s="9" t="s">
        <v>138</v>
      </c>
      <c r="I7" s="9" t="s">
        <v>137</v>
      </c>
      <c r="J7" s="9" t="s">
        <v>137</v>
      </c>
      <c r="K7" s="7" t="s">
        <v>102</v>
      </c>
      <c r="L7" s="7" t="s">
        <v>119</v>
      </c>
      <c r="M7" s="7" t="s">
        <v>131</v>
      </c>
      <c r="N7" s="10">
        <v>160</v>
      </c>
      <c r="O7" s="10">
        <v>160</v>
      </c>
      <c r="P7" s="10">
        <v>0</v>
      </c>
      <c r="Q7" s="10">
        <v>75</v>
      </c>
      <c r="R7" s="9" t="s">
        <v>137</v>
      </c>
      <c r="S7" s="7" t="s">
        <v>149</v>
      </c>
      <c r="T7" s="9" t="s">
        <v>154</v>
      </c>
      <c r="U7" s="9" t="s">
        <v>137</v>
      </c>
      <c r="V7" s="9"/>
      <c r="W7" s="9"/>
      <c r="X7" s="9" t="s">
        <v>137</v>
      </c>
      <c r="Y7" s="9"/>
      <c r="Z7" s="9" t="s">
        <v>137</v>
      </c>
      <c r="AA7" s="11">
        <v>2465000</v>
      </c>
      <c r="AB7" s="9" t="s">
        <v>137</v>
      </c>
      <c r="AC7" s="9" t="s">
        <v>136</v>
      </c>
      <c r="AD7" s="13">
        <v>118320</v>
      </c>
      <c r="AE7" s="9">
        <v>15</v>
      </c>
    </row>
    <row r="8" spans="1:31" ht="24" x14ac:dyDescent="0.3">
      <c r="A8" s="7" t="s">
        <v>6</v>
      </c>
      <c r="B8" s="8" t="s">
        <v>53</v>
      </c>
      <c r="C8" s="7" t="s">
        <v>68</v>
      </c>
      <c r="D8" s="8" t="s">
        <v>81</v>
      </c>
      <c r="E8" s="8" t="s">
        <v>23</v>
      </c>
      <c r="F8" s="8" t="s">
        <v>38</v>
      </c>
      <c r="G8" s="9" t="s">
        <v>136</v>
      </c>
      <c r="H8" s="9" t="s">
        <v>138</v>
      </c>
      <c r="I8" s="9" t="s">
        <v>136</v>
      </c>
      <c r="J8" s="9" t="s">
        <v>136</v>
      </c>
      <c r="K8" s="7" t="s">
        <v>103</v>
      </c>
      <c r="L8" s="7" t="s">
        <v>120</v>
      </c>
      <c r="M8" s="7" t="s">
        <v>45</v>
      </c>
      <c r="N8" s="10">
        <v>80</v>
      </c>
      <c r="O8" s="10">
        <v>80</v>
      </c>
      <c r="P8" s="10">
        <v>0</v>
      </c>
      <c r="Q8" s="10">
        <v>90</v>
      </c>
      <c r="R8" s="9" t="s">
        <v>137</v>
      </c>
      <c r="S8" s="7" t="s">
        <v>149</v>
      </c>
      <c r="T8" s="9" t="s">
        <v>152</v>
      </c>
      <c r="U8" s="9"/>
      <c r="V8" s="9"/>
      <c r="W8" s="9"/>
      <c r="X8" s="9"/>
      <c r="Y8" s="9"/>
      <c r="Z8" s="9" t="s">
        <v>137</v>
      </c>
      <c r="AA8" s="11">
        <v>1510000</v>
      </c>
      <c r="AB8" s="9" t="s">
        <v>137</v>
      </c>
      <c r="AC8" s="9" t="s">
        <v>136</v>
      </c>
      <c r="AD8" s="13">
        <v>147980</v>
      </c>
      <c r="AE8" s="9">
        <v>12</v>
      </c>
    </row>
    <row r="9" spans="1:31" ht="108" x14ac:dyDescent="0.3">
      <c r="A9" s="7" t="s">
        <v>7</v>
      </c>
      <c r="B9" s="8" t="s">
        <v>54</v>
      </c>
      <c r="C9" s="7" t="s">
        <v>69</v>
      </c>
      <c r="D9" s="8" t="s">
        <v>82</v>
      </c>
      <c r="E9" s="8" t="s">
        <v>24</v>
      </c>
      <c r="F9" s="8" t="s">
        <v>143</v>
      </c>
      <c r="G9" s="9" t="s">
        <v>136</v>
      </c>
      <c r="H9" s="9" t="s">
        <v>138</v>
      </c>
      <c r="I9" s="9" t="s">
        <v>137</v>
      </c>
      <c r="J9" s="9" t="s">
        <v>137</v>
      </c>
      <c r="K9" s="7" t="s">
        <v>104</v>
      </c>
      <c r="L9" s="7" t="s">
        <v>121</v>
      </c>
      <c r="M9" s="8" t="s">
        <v>166</v>
      </c>
      <c r="N9" s="10">
        <v>86</v>
      </c>
      <c r="O9" s="10">
        <v>86</v>
      </c>
      <c r="P9" s="10">
        <v>0</v>
      </c>
      <c r="Q9" s="10">
        <v>80</v>
      </c>
      <c r="R9" s="9" t="s">
        <v>137</v>
      </c>
      <c r="S9" s="7" t="s">
        <v>149</v>
      </c>
      <c r="T9" s="9" t="s">
        <v>151</v>
      </c>
      <c r="U9" s="9"/>
      <c r="V9" s="9"/>
      <c r="W9" s="9" t="s">
        <v>137</v>
      </c>
      <c r="X9" s="9" t="s">
        <v>137</v>
      </c>
      <c r="Y9" s="9"/>
      <c r="Z9" s="9" t="s">
        <v>136</v>
      </c>
      <c r="AA9" s="11">
        <v>1660000</v>
      </c>
      <c r="AB9" s="9" t="s">
        <v>137</v>
      </c>
      <c r="AC9" s="9" t="s">
        <v>137</v>
      </c>
      <c r="AD9" s="13">
        <v>147234.78</v>
      </c>
      <c r="AE9" s="9">
        <v>4</v>
      </c>
    </row>
    <row r="10" spans="1:31" x14ac:dyDescent="0.3">
      <c r="A10" s="7" t="s">
        <v>8</v>
      </c>
      <c r="B10" s="8" t="s">
        <v>55</v>
      </c>
      <c r="C10" s="7" t="s">
        <v>64</v>
      </c>
      <c r="D10" s="8" t="s">
        <v>83</v>
      </c>
      <c r="E10" s="8" t="s">
        <v>25</v>
      </c>
      <c r="F10" s="8" t="s">
        <v>40</v>
      </c>
      <c r="G10" s="9" t="s">
        <v>136</v>
      </c>
      <c r="H10" s="9" t="s">
        <v>140</v>
      </c>
      <c r="I10" s="9" t="s">
        <v>137</v>
      </c>
      <c r="J10" s="9" t="s">
        <v>136</v>
      </c>
      <c r="K10" s="7" t="s">
        <v>105</v>
      </c>
      <c r="L10" s="7" t="s">
        <v>122</v>
      </c>
      <c r="M10" s="7" t="s">
        <v>45</v>
      </c>
      <c r="N10" s="10">
        <v>50</v>
      </c>
      <c r="O10" s="10">
        <v>50</v>
      </c>
      <c r="P10" s="10">
        <v>0</v>
      </c>
      <c r="Q10" s="10">
        <v>90</v>
      </c>
      <c r="R10" s="9" t="s">
        <v>137</v>
      </c>
      <c r="S10" s="7" t="s">
        <v>149</v>
      </c>
      <c r="T10" s="9" t="s">
        <v>151</v>
      </c>
      <c r="U10" s="9"/>
      <c r="V10" s="9"/>
      <c r="W10" s="9"/>
      <c r="X10" s="9" t="s">
        <v>137</v>
      </c>
      <c r="Y10" s="9"/>
      <c r="Z10" s="9" t="s">
        <v>137</v>
      </c>
      <c r="AA10" s="11">
        <v>955000</v>
      </c>
      <c r="AB10" s="9" t="s">
        <v>137</v>
      </c>
      <c r="AC10" s="9" t="s">
        <v>136</v>
      </c>
      <c r="AD10" s="13">
        <v>129880</v>
      </c>
      <c r="AE10" s="9">
        <v>7</v>
      </c>
    </row>
    <row r="11" spans="1:31" x14ac:dyDescent="0.3">
      <c r="A11" s="7" t="s">
        <v>9</v>
      </c>
      <c r="B11" s="8" t="s">
        <v>56</v>
      </c>
      <c r="C11" s="7" t="s">
        <v>70</v>
      </c>
      <c r="D11" s="8" t="s">
        <v>84</v>
      </c>
      <c r="E11" s="8" t="s">
        <v>26</v>
      </c>
      <c r="F11" s="8" t="s">
        <v>41</v>
      </c>
      <c r="G11" s="9" t="s">
        <v>136</v>
      </c>
      <c r="H11" s="9" t="s">
        <v>138</v>
      </c>
      <c r="I11" s="9" t="s">
        <v>137</v>
      </c>
      <c r="J11" s="9" t="s">
        <v>136</v>
      </c>
      <c r="K11" s="7" t="s">
        <v>106</v>
      </c>
      <c r="L11" s="7" t="s">
        <v>123</v>
      </c>
      <c r="M11" s="7" t="s">
        <v>45</v>
      </c>
      <c r="N11" s="10">
        <v>72</v>
      </c>
      <c r="O11" s="10">
        <v>72</v>
      </c>
      <c r="P11" s="10">
        <v>0</v>
      </c>
      <c r="Q11" s="10">
        <v>90</v>
      </c>
      <c r="R11" s="9" t="s">
        <v>137</v>
      </c>
      <c r="S11" s="7" t="s">
        <v>149</v>
      </c>
      <c r="T11" s="9" t="s">
        <v>151</v>
      </c>
      <c r="U11" s="9"/>
      <c r="V11" s="9"/>
      <c r="W11" s="9" t="s">
        <v>137</v>
      </c>
      <c r="X11" s="9"/>
      <c r="Y11" s="9"/>
      <c r="Z11" s="9" t="s">
        <v>137</v>
      </c>
      <c r="AA11" s="11">
        <v>1377330</v>
      </c>
      <c r="AB11" s="9" t="s">
        <v>137</v>
      </c>
      <c r="AC11" s="9" t="s">
        <v>136</v>
      </c>
      <c r="AD11" s="13">
        <v>129680.92</v>
      </c>
      <c r="AE11" s="9">
        <v>5</v>
      </c>
    </row>
    <row r="12" spans="1:31" ht="36" x14ac:dyDescent="0.3">
      <c r="A12" s="7" t="s">
        <v>10</v>
      </c>
      <c r="B12" s="8" t="s">
        <v>57</v>
      </c>
      <c r="C12" s="7" t="s">
        <v>71</v>
      </c>
      <c r="D12" s="8" t="s">
        <v>85</v>
      </c>
      <c r="E12" s="8" t="s">
        <v>27</v>
      </c>
      <c r="F12" s="8" t="s">
        <v>144</v>
      </c>
      <c r="G12" s="9" t="s">
        <v>136</v>
      </c>
      <c r="H12" s="9" t="s">
        <v>138</v>
      </c>
      <c r="I12" s="9" t="s">
        <v>137</v>
      </c>
      <c r="J12" s="9" t="s">
        <v>136</v>
      </c>
      <c r="K12" s="7" t="s">
        <v>107</v>
      </c>
      <c r="L12" s="7" t="s">
        <v>124</v>
      </c>
      <c r="M12" s="7" t="s">
        <v>45</v>
      </c>
      <c r="N12" s="10">
        <v>70</v>
      </c>
      <c r="O12" s="10">
        <v>70</v>
      </c>
      <c r="P12" s="10">
        <v>0</v>
      </c>
      <c r="Q12" s="10">
        <v>90</v>
      </c>
      <c r="R12" s="9" t="s">
        <v>137</v>
      </c>
      <c r="S12" s="7" t="s">
        <v>149</v>
      </c>
      <c r="T12" s="9" t="s">
        <v>151</v>
      </c>
      <c r="U12" s="9"/>
      <c r="V12" s="9"/>
      <c r="W12" s="9"/>
      <c r="X12" s="9" t="s">
        <v>137</v>
      </c>
      <c r="Y12" s="9"/>
      <c r="Z12" s="9" t="s">
        <v>137</v>
      </c>
      <c r="AA12" s="12">
        <v>1510000</v>
      </c>
      <c r="AB12" s="9" t="s">
        <v>137</v>
      </c>
      <c r="AC12" s="9" t="s">
        <v>137</v>
      </c>
      <c r="AD12" s="13">
        <v>146685.71</v>
      </c>
      <c r="AE12" s="9">
        <v>8</v>
      </c>
    </row>
    <row r="13" spans="1:31" ht="24" x14ac:dyDescent="0.3">
      <c r="A13" s="7" t="s">
        <v>11</v>
      </c>
      <c r="B13" s="8" t="s">
        <v>58</v>
      </c>
      <c r="C13" s="7" t="s">
        <v>72</v>
      </c>
      <c r="D13" s="8" t="s">
        <v>86</v>
      </c>
      <c r="E13" s="8" t="s">
        <v>28</v>
      </c>
      <c r="F13" s="8" t="s">
        <v>145</v>
      </c>
      <c r="G13" s="9" t="s">
        <v>136</v>
      </c>
      <c r="H13" s="9" t="s">
        <v>138</v>
      </c>
      <c r="I13" s="9" t="s">
        <v>137</v>
      </c>
      <c r="J13" s="9" t="s">
        <v>136</v>
      </c>
      <c r="K13" s="7" t="s">
        <v>108</v>
      </c>
      <c r="L13" s="7" t="s">
        <v>125</v>
      </c>
      <c r="M13" s="7" t="s">
        <v>45</v>
      </c>
      <c r="N13" s="10">
        <v>91</v>
      </c>
      <c r="O13" s="10">
        <v>91</v>
      </c>
      <c r="P13" s="10">
        <v>0</v>
      </c>
      <c r="Q13" s="10">
        <v>79.120800000000003</v>
      </c>
      <c r="R13" s="9" t="s">
        <v>137</v>
      </c>
      <c r="S13" s="7" t="s">
        <v>149</v>
      </c>
      <c r="T13" s="9" t="s">
        <v>152</v>
      </c>
      <c r="U13" s="9"/>
      <c r="V13" s="9"/>
      <c r="W13" s="9"/>
      <c r="X13" s="9"/>
      <c r="Y13" s="9" t="s">
        <v>137</v>
      </c>
      <c r="Z13" s="9" t="s">
        <v>137</v>
      </c>
      <c r="AA13" s="11">
        <v>2000262</v>
      </c>
      <c r="AB13" s="9" t="s">
        <v>137</v>
      </c>
      <c r="AC13" s="9" t="s">
        <v>136</v>
      </c>
      <c r="AD13" s="13">
        <v>170022.27</v>
      </c>
      <c r="AE13" s="9">
        <v>3</v>
      </c>
    </row>
    <row r="14" spans="1:31" ht="24" x14ac:dyDescent="0.3">
      <c r="A14" s="7" t="s">
        <v>12</v>
      </c>
      <c r="B14" s="8" t="s">
        <v>59</v>
      </c>
      <c r="C14" s="7" t="s">
        <v>64</v>
      </c>
      <c r="D14" s="8" t="s">
        <v>87</v>
      </c>
      <c r="E14" s="8" t="s">
        <v>29</v>
      </c>
      <c r="F14" s="8" t="s">
        <v>42</v>
      </c>
      <c r="G14" s="9" t="s">
        <v>136</v>
      </c>
      <c r="H14" s="9" t="s">
        <v>138</v>
      </c>
      <c r="I14" s="9" t="s">
        <v>137</v>
      </c>
      <c r="J14" s="9" t="s">
        <v>136</v>
      </c>
      <c r="K14" s="7" t="s">
        <v>109</v>
      </c>
      <c r="L14" s="7" t="s">
        <v>126</v>
      </c>
      <c r="M14" s="7" t="s">
        <v>45</v>
      </c>
      <c r="N14" s="10">
        <v>100</v>
      </c>
      <c r="O14" s="10">
        <v>100</v>
      </c>
      <c r="P14" s="10">
        <v>0</v>
      </c>
      <c r="Q14" s="10">
        <v>80</v>
      </c>
      <c r="R14" s="9" t="s">
        <v>137</v>
      </c>
      <c r="S14" s="7" t="s">
        <v>149</v>
      </c>
      <c r="T14" s="9" t="s">
        <v>153</v>
      </c>
      <c r="U14" s="9"/>
      <c r="V14" s="9"/>
      <c r="W14" s="9"/>
      <c r="X14" s="9" t="s">
        <v>137</v>
      </c>
      <c r="Y14" s="9"/>
      <c r="Z14" s="9" t="s">
        <v>137</v>
      </c>
      <c r="AA14" s="11">
        <v>2465000</v>
      </c>
      <c r="AB14" s="9" t="s">
        <v>137</v>
      </c>
      <c r="AC14" s="9" t="s">
        <v>136</v>
      </c>
      <c r="AD14" s="13">
        <v>155295</v>
      </c>
      <c r="AE14" s="9">
        <v>11</v>
      </c>
    </row>
    <row r="15" spans="1:31" ht="24" x14ac:dyDescent="0.3">
      <c r="A15" s="7" t="s">
        <v>13</v>
      </c>
      <c r="B15" s="8" t="s">
        <v>60</v>
      </c>
      <c r="C15" s="7" t="s">
        <v>64</v>
      </c>
      <c r="D15" s="8" t="s">
        <v>88</v>
      </c>
      <c r="E15" s="8" t="s">
        <v>30</v>
      </c>
      <c r="F15" s="8" t="s">
        <v>43</v>
      </c>
      <c r="G15" s="9" t="s">
        <v>136</v>
      </c>
      <c r="H15" s="9" t="s">
        <v>140</v>
      </c>
      <c r="I15" s="9" t="s">
        <v>137</v>
      </c>
      <c r="J15" s="9" t="s">
        <v>136</v>
      </c>
      <c r="K15" s="7" t="s">
        <v>110</v>
      </c>
      <c r="L15" s="7" t="s">
        <v>127</v>
      </c>
      <c r="M15" s="7" t="s">
        <v>45</v>
      </c>
      <c r="N15" s="10">
        <v>70</v>
      </c>
      <c r="O15" s="10">
        <v>70</v>
      </c>
      <c r="P15" s="10">
        <v>0</v>
      </c>
      <c r="Q15" s="10">
        <v>80</v>
      </c>
      <c r="R15" s="9" t="s">
        <v>137</v>
      </c>
      <c r="S15" s="7" t="s">
        <v>149</v>
      </c>
      <c r="T15" s="9" t="s">
        <v>152</v>
      </c>
      <c r="U15" s="9"/>
      <c r="V15" s="9"/>
      <c r="W15" s="9"/>
      <c r="X15" s="9" t="s">
        <v>137</v>
      </c>
      <c r="Y15" s="9"/>
      <c r="Z15" s="9" t="s">
        <v>137</v>
      </c>
      <c r="AA15" s="11">
        <v>955000</v>
      </c>
      <c r="AB15" s="9" t="s">
        <v>137</v>
      </c>
      <c r="AC15" s="9" t="s">
        <v>136</v>
      </c>
      <c r="AD15" s="13">
        <v>104367.86</v>
      </c>
      <c r="AE15" s="9">
        <v>10</v>
      </c>
    </row>
    <row r="16" spans="1:31" ht="36" x14ac:dyDescent="0.3">
      <c r="A16" s="7" t="s">
        <v>14</v>
      </c>
      <c r="B16" s="8" t="s">
        <v>61</v>
      </c>
      <c r="C16" s="7" t="s">
        <v>73</v>
      </c>
      <c r="D16" s="8" t="s">
        <v>89</v>
      </c>
      <c r="E16" s="8" t="s">
        <v>31</v>
      </c>
      <c r="F16" s="8" t="s">
        <v>39</v>
      </c>
      <c r="G16" s="9" t="s">
        <v>136</v>
      </c>
      <c r="H16" s="9" t="s">
        <v>138</v>
      </c>
      <c r="I16" s="9" t="s">
        <v>137</v>
      </c>
      <c r="J16" s="9" t="s">
        <v>137</v>
      </c>
      <c r="K16" s="7" t="s">
        <v>111</v>
      </c>
      <c r="L16" s="7" t="s">
        <v>128</v>
      </c>
      <c r="M16" s="7" t="s">
        <v>132</v>
      </c>
      <c r="N16" s="10">
        <v>50</v>
      </c>
      <c r="O16" s="10">
        <v>50</v>
      </c>
      <c r="P16" s="10">
        <v>0</v>
      </c>
      <c r="Q16" s="10">
        <v>90</v>
      </c>
      <c r="R16" s="9" t="s">
        <v>137</v>
      </c>
      <c r="S16" s="7" t="s">
        <v>149</v>
      </c>
      <c r="T16" s="9" t="s">
        <v>151</v>
      </c>
      <c r="U16" s="9"/>
      <c r="V16" s="9"/>
      <c r="W16" s="9"/>
      <c r="X16" s="9"/>
      <c r="Y16" s="9"/>
      <c r="Z16" s="9" t="s">
        <v>137</v>
      </c>
      <c r="AA16" s="11">
        <v>1146946</v>
      </c>
      <c r="AB16" s="9" t="s">
        <v>137</v>
      </c>
      <c r="AC16" s="9" t="s">
        <v>136</v>
      </c>
      <c r="AD16" s="13">
        <v>155984.66</v>
      </c>
      <c r="AE16" s="9">
        <v>16</v>
      </c>
    </row>
    <row r="17" spans="1:31" ht="24" x14ac:dyDescent="0.3">
      <c r="A17" s="7" t="s">
        <v>15</v>
      </c>
      <c r="B17" s="8" t="s">
        <v>62</v>
      </c>
      <c r="C17" s="7" t="s">
        <v>64</v>
      </c>
      <c r="D17" s="8" t="s">
        <v>90</v>
      </c>
      <c r="E17" s="8" t="s">
        <v>32</v>
      </c>
      <c r="F17" s="8" t="s">
        <v>44</v>
      </c>
      <c r="G17" s="9" t="s">
        <v>136</v>
      </c>
      <c r="H17" s="9" t="s">
        <v>138</v>
      </c>
      <c r="I17" s="9" t="s">
        <v>137</v>
      </c>
      <c r="J17" s="9" t="s">
        <v>136</v>
      </c>
      <c r="K17" s="7" t="s">
        <v>112</v>
      </c>
      <c r="L17" s="7" t="s">
        <v>129</v>
      </c>
      <c r="M17" s="7" t="s">
        <v>45</v>
      </c>
      <c r="N17" s="10">
        <v>96</v>
      </c>
      <c r="O17" s="10">
        <v>96</v>
      </c>
      <c r="P17" s="10">
        <v>0</v>
      </c>
      <c r="Q17" s="10">
        <v>79</v>
      </c>
      <c r="R17" s="9" t="s">
        <v>137</v>
      </c>
      <c r="S17" s="7" t="s">
        <v>149</v>
      </c>
      <c r="T17" s="9" t="s">
        <v>153</v>
      </c>
      <c r="U17" s="9"/>
      <c r="V17" s="9"/>
      <c r="W17" s="9" t="s">
        <v>137</v>
      </c>
      <c r="X17" s="9"/>
      <c r="Y17" s="9"/>
      <c r="Z17" s="9" t="s">
        <v>137</v>
      </c>
      <c r="AA17" s="11">
        <v>1900000</v>
      </c>
      <c r="AB17" s="9" t="s">
        <v>137</v>
      </c>
      <c r="AC17" s="9" t="s">
        <v>136</v>
      </c>
      <c r="AD17" s="13">
        <v>126000</v>
      </c>
      <c r="AE17" s="9">
        <v>1</v>
      </c>
    </row>
  </sheetData>
  <conditionalFormatting sqref="T3:U3 T6:U7 T13:U15 T17:U17">
    <cfRule type="cellIs" dxfId="0" priority="1" operator="equal">
      <formula>"checked"</formula>
    </cfRule>
  </conditionalFormatting>
  <printOptions gridLines="1"/>
  <pageMargins left="0.7" right="0.7" top="0.75" bottom="0.75" header="0.3" footer="0.3"/>
  <pageSetup paperSize="17" scale="58" fitToHeight="0" orientation="landscape" r:id="rId1"/>
  <headerFooter>
    <oddHeader>&amp;CRFA 2018-102 Application Submitted Report
(subject to further verification and review)&amp;R3/8/18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A63331-E1E7-4DC1-B74B-CC2BD7EFD014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368B2C83-2391-4525-9717-33871A179C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036E4A0-2E79-4728-A710-2508F44160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 posting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Jean Salmonsen</cp:lastModifiedBy>
  <cp:lastPrinted>2018-03-19T13:27:29Z</cp:lastPrinted>
  <dcterms:created xsi:type="dcterms:W3CDTF">2018-03-09T20:46:26Z</dcterms:created>
  <dcterms:modified xsi:type="dcterms:W3CDTF">2018-03-19T16:09:21Z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