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6 Rules and RFAs/Applications invited to enter Credit Underwriting/"/>
    </mc:Choice>
  </mc:AlternateContent>
  <xr:revisionPtr revIDLastSave="32" documentId="8_{80895285-7635-455C-9B71-CD61DCA9BF49}" xr6:coauthVersionLast="47" xr6:coauthVersionMax="47" xr10:uidLastSave="{C08671A6-BFE3-436F-8EC2-B00A1A2ADC3A}"/>
  <bookViews>
    <workbookView xWindow="-120" yWindow="-120" windowWidth="29040" windowHeight="15720" xr2:uid="{1274C1E8-3F12-426B-9138-6E774DF7AE33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M3" i="1"/>
  <c r="M4" i="1"/>
  <c r="M5" i="1"/>
  <c r="M6" i="1"/>
</calcChain>
</file>

<file path=xl/sharedStrings.xml><?xml version="1.0" encoding="utf-8"?>
<sst xmlns="http://schemas.openxmlformats.org/spreadsheetml/2006/main" count="87" uniqueCount="53">
  <si>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</si>
  <si>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</si>
  <si>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</si>
  <si>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</si>
  <si>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</si>
  <si>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</si>
  <si>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</si>
  <si>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</si>
  <si>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</si>
  <si>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</si>
  <si>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</si>
  <si>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</si>
  <si>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</si>
  <si>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</si>
  <si>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</si>
  <si>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</si>
  <si>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</si>
  <si>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</si>
  <si>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</si>
  <si>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</si>
  <si>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2026-337SH</t>
  </si>
  <si>
    <t>Serenity at Holly Park</t>
  </si>
  <si>
    <t>Lafayette</t>
  </si>
  <si>
    <t>S</t>
  </si>
  <si>
    <t>North Central RAO</t>
  </si>
  <si>
    <t>Holly Park Holdings LLC</t>
  </si>
  <si>
    <t>Stone Soup Development, Inc.; Sailed Homes, LLC</t>
  </si>
  <si>
    <t>E, Non-ALF</t>
  </si>
  <si>
    <t>Y</t>
  </si>
  <si>
    <t>N</t>
  </si>
  <si>
    <t>2026-342SH</t>
  </si>
  <si>
    <t>Tranquility at DeFuniak Springs</t>
  </si>
  <si>
    <t>Walton</t>
  </si>
  <si>
    <t>Northwest RAO</t>
  </si>
  <si>
    <t>HELP Housing DeFuniak Springs, LLC</t>
  </si>
  <si>
    <t>Timshel Hill Tide Developers, LLC; HELP Housing Developer, LLC</t>
  </si>
  <si>
    <t>F</t>
  </si>
  <si>
    <t>2026-338SH</t>
  </si>
  <si>
    <t>Serenity at Arcadia</t>
  </si>
  <si>
    <t>DeSoto</t>
  </si>
  <si>
    <t>South Central RAO</t>
  </si>
  <si>
    <t>VolkHaus Holdings LLC</t>
  </si>
  <si>
    <t>2026-340SH</t>
  </si>
  <si>
    <t>Tranquility at Chipley</t>
  </si>
  <si>
    <t>Washington</t>
  </si>
  <si>
    <t>HELP Housing Chipley, LLC</t>
  </si>
  <si>
    <t>2026-341SH</t>
  </si>
  <si>
    <t>Sandcastle Way</t>
  </si>
  <si>
    <t>Gulf</t>
  </si>
  <si>
    <t>Sandcastles Foundation, Inc., a "Florida Not for Profit" Corporation</t>
  </si>
  <si>
    <t>Sandcastle Foundation, Inc., a "Florida Not for Profit" Corporation</t>
  </si>
  <si>
    <t>Live Local SAIL*</t>
  </si>
  <si>
    <t xml:space="preserve">*$7 million of Live Local SAIL has been made available in this RFA.  Each Application will be awarded a portion of the total available.  The Live Local SAIL funding amount may increase or decrease in credit underwriting, based on overall awards.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</si>
</sst>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Alignment="1"/>
    <xf numFmtId="0" fontId="3" fillId="0" borderId="0" xfId="0" applyFont="1" applyAlignment="1">
      <alignment vertical="center"/>
    </xf>
    <xf numFmtId="0" fontId="9" fillId="0" borderId="0" xfId="0" applyFont="1" applyAlignment="1" applyProtection="1">
      <alignment readingOrder="1"/>
      <protection locked="0"/>
    </xf>
    <xf numFmtId="164" fontId="3" fillId="0" borderId="0" xfId="1" applyNumberFormat="1" applyFont="1" applyBorder="1" applyAlignme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0" fontId="7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17EF-F9C0-42EA-A405-07E23AD537D5}">
  <sheetPr>
    <pageSetUpPr fitToPage="1"/>
  </sheetPr>
  <dimension ref="A1:U83"/>
  <sheetViews>
    <sheetView showGridLines="0" tabSelected="1" zoomScale="120" zoomScaleNormal="120" zoomScaleSheetLayoutView="70" workbookViewId="0">
      <selection activeCell="B11" sqref="B11"/>
    </sheetView>
  </sheetViews>
  <sheetFormatPr defaultColWidth="9.140625" defaultRowHeight="12" x14ac:dyDescent="0.2"/>
  <cols>
    <col min="1" max="1" width="10.7109375" style="1" customWidth="1"/>
    <col min="2" max="2" width="16.85546875" style="2" customWidth="1"/>
    <col min="3" max="3" width="10.5703125" style="1" customWidth="1"/>
    <col min="4" max="4" width="5.85546875" style="3" customWidth="1"/>
    <col min="5" max="5" width="7.85546875" style="1" customWidth="1"/>
    <col min="6" max="6" width="15" style="1" customWidth="1"/>
    <col min="7" max="7" width="14.140625" style="1" customWidth="1"/>
    <col min="8" max="8" width="6" style="1" customWidth="1"/>
    <col min="9" max="9" width="5.7109375" style="1" bestFit="1" customWidth="1"/>
    <col min="10" max="11" width="11.85546875" style="3" customWidth="1"/>
    <col min="12" max="12" width="8.140625" style="1" customWidth="1"/>
    <col min="13" max="13" width="5.28515625" style="8" hidden="1" customWidth="1"/>
    <col min="14" max="14" width="5.28515625" style="1" bestFit="1" customWidth="1"/>
    <col min="15" max="15" width="7.42578125" style="1" customWidth="1"/>
    <col min="16" max="16" width="11.140625" style="1" customWidth="1"/>
    <col min="17" max="17" width="10.42578125" style="1" customWidth="1"/>
    <col min="18" max="18" width="11.5703125" style="1" customWidth="1"/>
    <col min="19" max="20" width="8.5703125" style="1" customWidth="1"/>
    <col min="21" max="21" width="6" style="1" bestFit="1" customWidth="1"/>
    <col min="22" max="22" width="10.5703125" style="1" customWidth="1"/>
    <col min="23" max="23" width="6.5703125" style="1" bestFit="1" customWidth="1"/>
    <col min="24" max="24" width="6.140625" style="1" customWidth="1"/>
    <col min="25" max="16384" width="9.140625" style="1"/>
  </cols>
  <sheetData>
    <row r="1" spans="1:21" s="7" customFormat="1" ht="72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51</v>
      </c>
      <c r="L1" s="4" t="s">
        <v>10</v>
      </c>
      <c r="M1" s="5" t="s">
        <v>11</v>
      </c>
      <c r="N1" s="6" t="s">
        <v>12</v>
      </c>
      <c r="O1" s="4" t="s">
        <v>13</v>
      </c>
      <c r="P1" s="4" t="s">
        <v>14</v>
      </c>
      <c r="Q1" s="4" t="s">
        <v>15</v>
      </c>
      <c r="R1" s="6" t="s">
        <v>16</v>
      </c>
      <c r="S1" s="6" t="s">
        <v>17</v>
      </c>
      <c r="T1" s="4" t="s">
        <v>18</v>
      </c>
      <c r="U1" s="4" t="s">
        <v>19</v>
      </c>
    </row>
    <row r="2" spans="1:21" s="9" customFormat="1" ht="48" x14ac:dyDescent="0.2">
      <c r="A2" s="12" t="s">
        <v>20</v>
      </c>
      <c r="B2" s="12" t="s">
        <v>21</v>
      </c>
      <c r="C2" s="12" t="s">
        <v>22</v>
      </c>
      <c r="D2" s="13" t="s">
        <v>23</v>
      </c>
      <c r="E2" s="12" t="s">
        <v>24</v>
      </c>
      <c r="F2" s="12" t="s">
        <v>25</v>
      </c>
      <c r="G2" s="12" t="s">
        <v>26</v>
      </c>
      <c r="H2" s="13">
        <v>43</v>
      </c>
      <c r="I2" s="12" t="s">
        <v>27</v>
      </c>
      <c r="J2" s="14">
        <v>6600000</v>
      </c>
      <c r="K2" s="14">
        <v>1400000</v>
      </c>
      <c r="L2" s="15" t="s">
        <v>28</v>
      </c>
      <c r="M2" s="16" t="e">
        <f>VLOOKUP($C2,$C$9:$D$71,2)</f>
        <v>#N/A</v>
      </c>
      <c r="N2" s="17">
        <v>10</v>
      </c>
      <c r="O2" s="15" t="s">
        <v>29</v>
      </c>
      <c r="P2" s="15" t="s">
        <v>28</v>
      </c>
      <c r="Q2" s="15" t="s">
        <v>28</v>
      </c>
      <c r="R2" s="18">
        <v>0.94289999999999996</v>
      </c>
      <c r="S2" s="18">
        <v>0</v>
      </c>
      <c r="T2" s="19" t="s">
        <v>28</v>
      </c>
      <c r="U2" s="13">
        <v>2</v>
      </c>
    </row>
    <row r="3" spans="1:21" s="9" customFormat="1" ht="60" x14ac:dyDescent="0.2">
      <c r="A3" s="12" t="s">
        <v>30</v>
      </c>
      <c r="B3" s="12" t="s">
        <v>31</v>
      </c>
      <c r="C3" s="12" t="s">
        <v>32</v>
      </c>
      <c r="D3" s="13" t="s">
        <v>23</v>
      </c>
      <c r="E3" s="12" t="s">
        <v>33</v>
      </c>
      <c r="F3" s="12" t="s">
        <v>34</v>
      </c>
      <c r="G3" s="12" t="s">
        <v>35</v>
      </c>
      <c r="H3" s="13">
        <v>24</v>
      </c>
      <c r="I3" s="12" t="s">
        <v>36</v>
      </c>
      <c r="J3" s="14">
        <v>6899000</v>
      </c>
      <c r="K3" s="14">
        <v>1400000</v>
      </c>
      <c r="L3" s="17" t="s">
        <v>28</v>
      </c>
      <c r="M3" s="16" t="e">
        <f>VLOOKUP($C3,$C$9:$D$71,2)</f>
        <v>#N/A</v>
      </c>
      <c r="N3" s="17">
        <v>10</v>
      </c>
      <c r="O3" s="15" t="s">
        <v>29</v>
      </c>
      <c r="P3" s="15" t="s">
        <v>28</v>
      </c>
      <c r="Q3" s="15" t="s">
        <v>28</v>
      </c>
      <c r="R3" s="18">
        <v>0.98560000000000003</v>
      </c>
      <c r="S3" s="18">
        <v>0</v>
      </c>
      <c r="T3" s="20" t="s">
        <v>28</v>
      </c>
      <c r="U3" s="13">
        <v>6</v>
      </c>
    </row>
    <row r="4" spans="1:21" s="9" customFormat="1" ht="48" x14ac:dyDescent="0.2">
      <c r="A4" s="12" t="s">
        <v>37</v>
      </c>
      <c r="B4" s="12" t="s">
        <v>38</v>
      </c>
      <c r="C4" s="12" t="s">
        <v>39</v>
      </c>
      <c r="D4" s="13" t="s">
        <v>23</v>
      </c>
      <c r="E4" s="12" t="s">
        <v>40</v>
      </c>
      <c r="F4" s="12" t="s">
        <v>41</v>
      </c>
      <c r="G4" s="12" t="s">
        <v>26</v>
      </c>
      <c r="H4" s="13">
        <v>43</v>
      </c>
      <c r="I4" s="12" t="s">
        <v>27</v>
      </c>
      <c r="J4" s="14">
        <v>6900000</v>
      </c>
      <c r="K4" s="14">
        <v>1400000</v>
      </c>
      <c r="L4" s="17" t="s">
        <v>28</v>
      </c>
      <c r="M4" s="16" t="e">
        <f>VLOOKUP($C4,$C$9:$D$71,2)</f>
        <v>#N/A</v>
      </c>
      <c r="N4" s="17">
        <v>10</v>
      </c>
      <c r="O4" s="15" t="s">
        <v>29</v>
      </c>
      <c r="P4" s="15" t="s">
        <v>28</v>
      </c>
      <c r="Q4" s="15" t="s">
        <v>28</v>
      </c>
      <c r="R4" s="18">
        <v>0.98570000000000002</v>
      </c>
      <c r="S4" s="18">
        <v>0</v>
      </c>
      <c r="T4" s="20" t="s">
        <v>28</v>
      </c>
      <c r="U4" s="13">
        <v>5</v>
      </c>
    </row>
    <row r="5" spans="1:21" ht="60" x14ac:dyDescent="0.2">
      <c r="A5" s="12" t="s">
        <v>42</v>
      </c>
      <c r="B5" s="12" t="s">
        <v>43</v>
      </c>
      <c r="C5" s="12" t="s">
        <v>44</v>
      </c>
      <c r="D5" s="13" t="s">
        <v>23</v>
      </c>
      <c r="E5" s="12" t="s">
        <v>33</v>
      </c>
      <c r="F5" s="12" t="s">
        <v>45</v>
      </c>
      <c r="G5" s="12" t="s">
        <v>35</v>
      </c>
      <c r="H5" s="13">
        <v>24</v>
      </c>
      <c r="I5" s="12" t="s">
        <v>36</v>
      </c>
      <c r="J5" s="14">
        <v>6995000</v>
      </c>
      <c r="K5" s="14">
        <v>1400000</v>
      </c>
      <c r="L5" s="17" t="s">
        <v>28</v>
      </c>
      <c r="M5" s="16" t="e">
        <f>VLOOKUP($C5,$C$9:$D$71,2)</f>
        <v>#N/A</v>
      </c>
      <c r="N5" s="17">
        <v>10</v>
      </c>
      <c r="O5" s="15" t="s">
        <v>29</v>
      </c>
      <c r="P5" s="15" t="s">
        <v>28</v>
      </c>
      <c r="Q5" s="15" t="s">
        <v>28</v>
      </c>
      <c r="R5" s="18">
        <v>0.99929999999999997</v>
      </c>
      <c r="S5" s="18">
        <v>0</v>
      </c>
      <c r="T5" s="20" t="s">
        <v>28</v>
      </c>
      <c r="U5" s="13">
        <v>3</v>
      </c>
    </row>
    <row r="6" spans="1:21" ht="60" x14ac:dyDescent="0.2">
      <c r="A6" s="12" t="s">
        <v>46</v>
      </c>
      <c r="B6" s="12" t="s">
        <v>47</v>
      </c>
      <c r="C6" s="12" t="s">
        <v>48</v>
      </c>
      <c r="D6" s="13" t="s">
        <v>23</v>
      </c>
      <c r="E6" s="12" t="s">
        <v>33</v>
      </c>
      <c r="F6" s="12" t="s">
        <v>49</v>
      </c>
      <c r="G6" s="12" t="s">
        <v>50</v>
      </c>
      <c r="H6" s="13">
        <v>25</v>
      </c>
      <c r="I6" s="12" t="s">
        <v>36</v>
      </c>
      <c r="J6" s="14">
        <v>6890000</v>
      </c>
      <c r="K6" s="14">
        <v>1400000</v>
      </c>
      <c r="L6" s="15" t="s">
        <v>28</v>
      </c>
      <c r="M6" s="16" t="e">
        <f>VLOOKUP($C6,$C$9:$D$71,2)</f>
        <v>#N/A</v>
      </c>
      <c r="N6" s="17">
        <v>5</v>
      </c>
      <c r="O6" s="15" t="s">
        <v>29</v>
      </c>
      <c r="P6" s="15" t="s">
        <v>28</v>
      </c>
      <c r="Q6" s="15" t="s">
        <v>28</v>
      </c>
      <c r="R6" s="18">
        <v>0.99909999999999999</v>
      </c>
      <c r="S6" s="18">
        <v>0</v>
      </c>
      <c r="T6" s="19" t="s">
        <v>28</v>
      </c>
      <c r="U6" s="13">
        <v>7</v>
      </c>
    </row>
    <row r="7" spans="1:21" x14ac:dyDescent="0.2">
      <c r="A7" s="10"/>
      <c r="B7" s="1"/>
      <c r="D7" s="1"/>
      <c r="J7" s="1"/>
      <c r="K7" s="1"/>
      <c r="M7" s="11"/>
    </row>
    <row r="8" spans="1:21" x14ac:dyDescent="0.2">
      <c r="A8" s="10" t="s">
        <v>52</v>
      </c>
      <c r="B8" s="1"/>
      <c r="D8" s="1"/>
      <c r="J8" s="1"/>
      <c r="K8" s="1"/>
      <c r="M8" s="11"/>
    </row>
    <row r="9" spans="1:21" x14ac:dyDescent="0.2">
      <c r="B9" s="1"/>
      <c r="D9" s="1"/>
      <c r="J9" s="1"/>
      <c r="K9" s="1"/>
    </row>
    <row r="10" spans="1:21" x14ac:dyDescent="0.2">
      <c r="B10" s="1"/>
      <c r="D10" s="1"/>
      <c r="J10" s="1"/>
      <c r="K10" s="1"/>
    </row>
    <row r="11" spans="1:21" x14ac:dyDescent="0.2">
      <c r="B11" s="1"/>
      <c r="D11" s="1"/>
      <c r="J11" s="1"/>
      <c r="K11" s="1"/>
    </row>
    <row r="12" spans="1:21" x14ac:dyDescent="0.2">
      <c r="B12" s="1"/>
      <c r="D12" s="1"/>
      <c r="J12" s="1"/>
      <c r="K12" s="1"/>
    </row>
    <row r="13" spans="1:21" x14ac:dyDescent="0.2">
      <c r="B13" s="1"/>
      <c r="D13" s="1"/>
      <c r="J13" s="1"/>
      <c r="K13" s="1"/>
    </row>
    <row r="14" spans="1:21" x14ac:dyDescent="0.2">
      <c r="B14" s="1"/>
      <c r="D14" s="1"/>
      <c r="J14" s="1"/>
      <c r="K14" s="1"/>
    </row>
    <row r="15" spans="1:21" x14ac:dyDescent="0.2">
      <c r="B15" s="1"/>
      <c r="D15" s="1"/>
      <c r="J15" s="1"/>
      <c r="K15" s="1"/>
    </row>
    <row r="16" spans="1:21" x14ac:dyDescent="0.2">
      <c r="B16" s="1"/>
      <c r="D16" s="1"/>
      <c r="J16" s="1"/>
      <c r="K16" s="1"/>
    </row>
    <row r="17" spans="2:11" x14ac:dyDescent="0.2">
      <c r="B17" s="1"/>
      <c r="D17" s="1"/>
      <c r="J17" s="1"/>
      <c r="K17" s="1"/>
    </row>
    <row r="18" spans="2:11" x14ac:dyDescent="0.2">
      <c r="B18" s="1"/>
      <c r="D18" s="1"/>
      <c r="J18" s="1"/>
      <c r="K18" s="1"/>
    </row>
    <row r="19" spans="2:11" x14ac:dyDescent="0.2">
      <c r="B19" s="1"/>
      <c r="D19" s="1"/>
      <c r="J19" s="1"/>
      <c r="K19" s="1"/>
    </row>
    <row r="20" spans="2:11" x14ac:dyDescent="0.2">
      <c r="B20" s="1"/>
      <c r="D20" s="1"/>
      <c r="J20" s="1"/>
      <c r="K20" s="1"/>
    </row>
    <row r="21" spans="2:11" x14ac:dyDescent="0.2">
      <c r="B21" s="1"/>
      <c r="D21" s="1"/>
      <c r="J21" s="1"/>
      <c r="K21" s="1"/>
    </row>
    <row r="22" spans="2:11" x14ac:dyDescent="0.2">
      <c r="B22" s="1"/>
      <c r="D22" s="1"/>
      <c r="J22" s="1"/>
      <c r="K22" s="1"/>
    </row>
    <row r="23" spans="2:11" x14ac:dyDescent="0.2">
      <c r="B23" s="1"/>
      <c r="D23" s="1"/>
      <c r="J23" s="1"/>
      <c r="K23" s="1"/>
    </row>
    <row r="24" spans="2:11" x14ac:dyDescent="0.2">
      <c r="B24" s="1"/>
      <c r="D24" s="1"/>
      <c r="J24" s="1"/>
      <c r="K24" s="1"/>
    </row>
    <row r="25" spans="2:11" x14ac:dyDescent="0.2">
      <c r="B25" s="1"/>
      <c r="D25" s="1"/>
      <c r="J25" s="1"/>
      <c r="K25" s="1"/>
    </row>
    <row r="26" spans="2:11" x14ac:dyDescent="0.2">
      <c r="B26" s="1"/>
      <c r="D26" s="1"/>
      <c r="J26" s="1"/>
      <c r="K26" s="1"/>
    </row>
    <row r="27" spans="2:11" x14ac:dyDescent="0.2">
      <c r="B27" s="1"/>
      <c r="D27" s="1"/>
      <c r="J27" s="1"/>
      <c r="K27" s="1"/>
    </row>
    <row r="28" spans="2:11" x14ac:dyDescent="0.2">
      <c r="B28" s="1"/>
      <c r="D28" s="1"/>
      <c r="J28" s="1"/>
      <c r="K28" s="1"/>
    </row>
    <row r="29" spans="2:11" x14ac:dyDescent="0.2">
      <c r="B29" s="1"/>
      <c r="D29" s="1"/>
      <c r="J29" s="1"/>
      <c r="K29" s="1"/>
    </row>
    <row r="30" spans="2:11" x14ac:dyDescent="0.2">
      <c r="B30" s="1"/>
      <c r="D30" s="1"/>
      <c r="J30" s="1"/>
      <c r="K30" s="1"/>
    </row>
    <row r="31" spans="2:11" x14ac:dyDescent="0.2">
      <c r="B31" s="1"/>
      <c r="D31" s="1"/>
      <c r="J31" s="1"/>
      <c r="K31" s="1"/>
    </row>
    <row r="32" spans="2:11" x14ac:dyDescent="0.2">
      <c r="B32" s="1"/>
      <c r="D32" s="1"/>
      <c r="J32" s="1"/>
      <c r="K32" s="1"/>
    </row>
    <row r="33" spans="2:11" x14ac:dyDescent="0.2">
      <c r="B33" s="1"/>
      <c r="D33" s="1"/>
      <c r="J33" s="1"/>
      <c r="K33" s="1"/>
    </row>
    <row r="34" spans="2:11" x14ac:dyDescent="0.2">
      <c r="B34" s="1"/>
      <c r="D34" s="1"/>
      <c r="J34" s="1"/>
      <c r="K34" s="1"/>
    </row>
    <row r="35" spans="2:11" x14ac:dyDescent="0.2">
      <c r="B35" s="1"/>
      <c r="D35" s="1"/>
      <c r="J35" s="1"/>
      <c r="K35" s="1"/>
    </row>
    <row r="36" spans="2:11" x14ac:dyDescent="0.2">
      <c r="B36" s="1"/>
      <c r="D36" s="1"/>
      <c r="J36" s="1"/>
      <c r="K36" s="1"/>
    </row>
    <row r="37" spans="2:11" x14ac:dyDescent="0.2">
      <c r="B37" s="1"/>
      <c r="D37" s="1"/>
      <c r="J37" s="1"/>
      <c r="K37" s="1"/>
    </row>
    <row r="38" spans="2:11" x14ac:dyDescent="0.2">
      <c r="B38" s="1"/>
      <c r="D38" s="1"/>
      <c r="J38" s="1"/>
      <c r="K38" s="1"/>
    </row>
    <row r="39" spans="2:11" x14ac:dyDescent="0.2">
      <c r="B39" s="1"/>
      <c r="D39" s="1"/>
      <c r="J39" s="1"/>
      <c r="K39" s="1"/>
    </row>
    <row r="40" spans="2:11" x14ac:dyDescent="0.2">
      <c r="B40" s="1"/>
      <c r="D40" s="1"/>
      <c r="J40" s="1"/>
      <c r="K40" s="1"/>
    </row>
    <row r="41" spans="2:11" x14ac:dyDescent="0.2">
      <c r="B41" s="1"/>
      <c r="D41" s="1"/>
      <c r="J41" s="1"/>
      <c r="K41" s="1"/>
    </row>
    <row r="42" spans="2:11" x14ac:dyDescent="0.2">
      <c r="B42" s="1"/>
      <c r="D42" s="1"/>
      <c r="J42" s="1"/>
      <c r="K42" s="1"/>
    </row>
    <row r="43" spans="2:11" x14ac:dyDescent="0.2">
      <c r="B43" s="1"/>
      <c r="D43" s="1"/>
      <c r="J43" s="1"/>
      <c r="K43" s="1"/>
    </row>
    <row r="44" spans="2:11" x14ac:dyDescent="0.2">
      <c r="B44" s="1"/>
      <c r="D44" s="1"/>
      <c r="J44" s="1"/>
      <c r="K44" s="1"/>
    </row>
    <row r="45" spans="2:11" x14ac:dyDescent="0.2">
      <c r="B45" s="1"/>
      <c r="D45" s="1"/>
      <c r="J45" s="1"/>
      <c r="K45" s="1"/>
    </row>
    <row r="46" spans="2:11" x14ac:dyDescent="0.2">
      <c r="B46" s="1"/>
      <c r="D46" s="1"/>
      <c r="J46" s="1"/>
      <c r="K46" s="1"/>
    </row>
    <row r="47" spans="2:11" x14ac:dyDescent="0.2">
      <c r="B47" s="1"/>
      <c r="D47" s="1"/>
      <c r="J47" s="1"/>
      <c r="K47" s="1"/>
    </row>
    <row r="48" spans="2:11" x14ac:dyDescent="0.2">
      <c r="B48" s="1"/>
      <c r="D48" s="1"/>
      <c r="J48" s="1"/>
      <c r="K48" s="1"/>
    </row>
    <row r="49" spans="2:11" x14ac:dyDescent="0.2">
      <c r="B49" s="1"/>
      <c r="D49" s="1"/>
      <c r="J49" s="1"/>
      <c r="K49" s="1"/>
    </row>
    <row r="50" spans="2:11" x14ac:dyDescent="0.2">
      <c r="B50" s="1"/>
      <c r="D50" s="1"/>
      <c r="J50" s="1"/>
      <c r="K50" s="1"/>
    </row>
    <row r="51" spans="2:11" x14ac:dyDescent="0.2">
      <c r="B51" s="1"/>
      <c r="D51" s="1"/>
      <c r="J51" s="1"/>
      <c r="K51" s="1"/>
    </row>
    <row r="52" spans="2:11" x14ac:dyDescent="0.2">
      <c r="B52" s="1"/>
      <c r="D52" s="1"/>
      <c r="J52" s="1"/>
      <c r="K52" s="1"/>
    </row>
    <row r="53" spans="2:11" x14ac:dyDescent="0.2">
      <c r="B53" s="1"/>
      <c r="D53" s="1"/>
      <c r="J53" s="1"/>
      <c r="K53" s="1"/>
    </row>
    <row r="54" spans="2:11" x14ac:dyDescent="0.2">
      <c r="B54" s="1"/>
      <c r="D54" s="1"/>
      <c r="J54" s="1"/>
      <c r="K54" s="1"/>
    </row>
    <row r="55" spans="2:11" x14ac:dyDescent="0.2">
      <c r="B55" s="1"/>
      <c r="D55" s="1"/>
      <c r="J55" s="1"/>
      <c r="K55" s="1"/>
    </row>
    <row r="56" spans="2:11" x14ac:dyDescent="0.2">
      <c r="B56" s="1"/>
      <c r="D56" s="1"/>
      <c r="J56" s="1"/>
      <c r="K56" s="1"/>
    </row>
    <row r="57" spans="2:11" x14ac:dyDescent="0.2">
      <c r="B57" s="1"/>
      <c r="D57" s="1"/>
      <c r="J57" s="1"/>
      <c r="K57" s="1"/>
    </row>
    <row r="58" spans="2:11" x14ac:dyDescent="0.2">
      <c r="B58" s="1"/>
      <c r="D58" s="1"/>
      <c r="J58" s="1"/>
      <c r="K58" s="1"/>
    </row>
    <row r="59" spans="2:11" x14ac:dyDescent="0.2">
      <c r="B59" s="1"/>
      <c r="D59" s="1"/>
      <c r="J59" s="1"/>
      <c r="K59" s="1"/>
    </row>
    <row r="60" spans="2:11" x14ac:dyDescent="0.2">
      <c r="B60" s="1"/>
      <c r="D60" s="1"/>
      <c r="J60" s="1"/>
      <c r="K60" s="1"/>
    </row>
    <row r="61" spans="2:11" x14ac:dyDescent="0.2">
      <c r="B61" s="1"/>
      <c r="D61" s="1"/>
      <c r="J61" s="1"/>
      <c r="K61" s="1"/>
    </row>
    <row r="62" spans="2:11" x14ac:dyDescent="0.2">
      <c r="B62" s="1"/>
      <c r="D62" s="1"/>
      <c r="J62" s="1"/>
      <c r="K62" s="1"/>
    </row>
    <row r="63" spans="2:11" x14ac:dyDescent="0.2">
      <c r="B63" s="1"/>
      <c r="D63" s="1"/>
      <c r="J63" s="1"/>
      <c r="K63" s="1"/>
    </row>
    <row r="64" spans="2:11" x14ac:dyDescent="0.2">
      <c r="B64" s="1"/>
      <c r="D64" s="1"/>
      <c r="J64" s="1"/>
      <c r="K64" s="1"/>
    </row>
    <row r="65" spans="2:11" x14ac:dyDescent="0.2">
      <c r="B65" s="1"/>
      <c r="D65" s="1"/>
      <c r="J65" s="1"/>
      <c r="K65" s="1"/>
    </row>
    <row r="66" spans="2:11" x14ac:dyDescent="0.2">
      <c r="B66" s="1"/>
      <c r="D66" s="1"/>
      <c r="J66" s="1"/>
      <c r="K66" s="1"/>
    </row>
    <row r="67" spans="2:11" x14ac:dyDescent="0.2">
      <c r="B67" s="1"/>
      <c r="D67" s="1"/>
      <c r="J67" s="1"/>
      <c r="K67" s="1"/>
    </row>
    <row r="68" spans="2:11" x14ac:dyDescent="0.2">
      <c r="B68" s="1"/>
      <c r="D68" s="1"/>
      <c r="J68" s="1"/>
      <c r="K68" s="1"/>
    </row>
    <row r="69" spans="2:11" x14ac:dyDescent="0.2">
      <c r="B69" s="1"/>
      <c r="D69" s="1"/>
      <c r="J69" s="1"/>
      <c r="K69" s="1"/>
    </row>
    <row r="70" spans="2:11" x14ac:dyDescent="0.2">
      <c r="B70" s="1"/>
      <c r="D70" s="1"/>
      <c r="J70" s="1"/>
      <c r="K70" s="1"/>
    </row>
    <row r="71" spans="2:11" x14ac:dyDescent="0.2">
      <c r="B71" s="1"/>
      <c r="D71" s="1"/>
      <c r="J71" s="1"/>
      <c r="K71" s="1"/>
    </row>
    <row r="72" spans="2:11" x14ac:dyDescent="0.2">
      <c r="B72" s="1"/>
      <c r="D72" s="1"/>
      <c r="J72" s="1"/>
      <c r="K72" s="1"/>
    </row>
    <row r="73" spans="2:11" x14ac:dyDescent="0.2">
      <c r="B73" s="1"/>
      <c r="D73" s="1"/>
      <c r="J73" s="1"/>
      <c r="K73" s="1"/>
    </row>
    <row r="74" spans="2:11" x14ac:dyDescent="0.2">
      <c r="B74" s="1"/>
      <c r="D74" s="1"/>
      <c r="J74" s="1"/>
      <c r="K74" s="1"/>
    </row>
    <row r="75" spans="2:11" x14ac:dyDescent="0.2">
      <c r="B75" s="1"/>
      <c r="D75" s="1"/>
      <c r="J75" s="1"/>
      <c r="K75" s="1"/>
    </row>
    <row r="76" spans="2:11" x14ac:dyDescent="0.2">
      <c r="B76" s="1"/>
      <c r="D76" s="1"/>
      <c r="J76" s="1"/>
      <c r="K76" s="1"/>
    </row>
    <row r="77" spans="2:11" x14ac:dyDescent="0.2">
      <c r="B77" s="1"/>
      <c r="D77" s="1"/>
      <c r="J77" s="1"/>
      <c r="K77" s="1"/>
    </row>
    <row r="78" spans="2:11" x14ac:dyDescent="0.2">
      <c r="B78" s="1"/>
      <c r="D78" s="1"/>
      <c r="J78" s="1"/>
      <c r="K78" s="1"/>
    </row>
    <row r="79" spans="2:11" x14ac:dyDescent="0.2">
      <c r="B79" s="1"/>
      <c r="D79" s="1"/>
      <c r="J79" s="1"/>
      <c r="K79" s="1"/>
    </row>
    <row r="80" spans="2:11" x14ac:dyDescent="0.2">
      <c r="B80" s="1"/>
      <c r="D80" s="1"/>
      <c r="J80" s="1"/>
      <c r="K80" s="1"/>
    </row>
    <row r="81" spans="2:11" x14ac:dyDescent="0.2">
      <c r="B81" s="1"/>
      <c r="D81" s="1"/>
      <c r="J81" s="1"/>
      <c r="K81" s="1"/>
    </row>
    <row r="82" spans="2:11" x14ac:dyDescent="0.2">
      <c r="B82" s="1"/>
      <c r="D82" s="1"/>
      <c r="J82" s="1"/>
      <c r="K82" s="1"/>
    </row>
    <row r="83" spans="2:11" x14ac:dyDescent="0.2">
      <c r="B83" s="1"/>
      <c r="D83" s="1"/>
      <c r="J83" s="1"/>
      <c r="K83" s="1"/>
    </row>
  </sheetData>
  <pageMargins left="0.7" right="0.7" top="0.75" bottom="0.75" header="0.3" footer="0.3"/>
  <pageSetup paperSize="5" scale="80" fitToHeight="0" orientation="landscape" r:id="rId1"/>
  <headerFooter alignWithMargins="0">
    <oddHeader>&amp;C&amp;"Arial,Bold"&amp;14RFA 2026-206 –  Applicants Awarded Funding and Invited to Enter Credit Underwriting
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290AD-EC5A-44BE-A57C-A3A5711101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14C3FE-56F7-4257-8467-D5F0FF447BEA}">
  <ds:schemaRefs>
    <ds:schemaRef ds:uri="a84349eb-4374-47bc-83f0-36d288636098"/>
    <ds:schemaRef ds:uri="http://www.w3.org/XML/1998/namespace"/>
    <ds:schemaRef ds:uri="ee2a4f69-3a29-4b24-b170-d37fab3647f8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68dfe011-c19e-4dbd-a5cd-00e4d25ab099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021FFC-27B4-4A80-91BD-62BC7075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2026-05-06T16:05:47Z</cp:lastPrinted>
  <dcterms:created xsi:type="dcterms:W3CDTF">2026-02-26T21:56:13Z</dcterms:created>
  <dcterms:modified xsi:type="dcterms:W3CDTF">2026-05-06T16:13:26Z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