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Application invited to enter Credit Underwriting/"/>
    </mc:Choice>
  </mc:AlternateContent>
  <xr:revisionPtr revIDLastSave="5" documentId="8_{E2979373-40F0-4695-8310-63964659F272}" xr6:coauthVersionLast="47" xr6:coauthVersionMax="47" xr10:uidLastSave="{7030A008-9B3C-40A5-8937-CBB0BB03DD23}"/>
  <bookViews>
    <workbookView xWindow="28680" yWindow="-120" windowWidth="29040" windowHeight="15720" xr2:uid="{47A91963-8811-4E55-BAD8-77B99643ABA6}"/>
  </bookViews>
  <sheets>
    <sheet name="invited to CU" sheetId="1" r:id="rId1"/>
  </sheets>
  <definedNames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<sst xmlns="http://schemas.openxmlformats.org/spreadsheetml/2006/main" count="34" uniqueCount="31">
  <si>
    <t>Application Number</t>
  </si>
  <si>
    <t>Name of Development</t>
  </si>
  <si>
    <t>County</t>
  </si>
  <si>
    <t>Name of Authorized Principal</t>
  </si>
  <si>
    <t>Name of Developers</t>
  </si>
  <si>
    <t>Demo</t>
  </si>
  <si>
    <t>Total Units</t>
  </si>
  <si>
    <t>HC Request Amount</t>
  </si>
  <si>
    <t>SAIL Request Amount</t>
  </si>
  <si>
    <t>ELI Loan Request Amount</t>
  </si>
  <si>
    <t>Total SAIL Request Amount (SAIL + ELI)</t>
  </si>
  <si>
    <t>Grants Requested</t>
  </si>
  <si>
    <t>Eligible For Funding?</t>
  </si>
  <si>
    <t>Priority Level</t>
  </si>
  <si>
    <t>Total Points</t>
  </si>
  <si>
    <t>Operating/ Managing Experience Points Preference</t>
  </si>
  <si>
    <t>Accessibility Preference</t>
  </si>
  <si>
    <t>Qualifying Financial Assistance Preference</t>
  </si>
  <si>
    <t>Total Corp Funding Per Set-Aside</t>
  </si>
  <si>
    <t>A/B Leveraging</t>
  </si>
  <si>
    <t>Florida Job Creation Preference</t>
  </si>
  <si>
    <t>Lottery Number</t>
  </si>
  <si>
    <t>2025-365CG</t>
  </si>
  <si>
    <t>The Residences</t>
  </si>
  <si>
    <t>Lee</t>
  </si>
  <si>
    <t>Stephanie Berman</t>
  </si>
  <si>
    <t>Carrfour Supportive Housing, Inc.; ReVital Development Group, LLC</t>
  </si>
  <si>
    <t>DD</t>
  </si>
  <si>
    <t>Y</t>
  </si>
  <si>
    <t>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</si>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</sst>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Calibri"/>
      <family val="2"/>
    </font>
    <font>
      <sz val="9"/>
      <name val="Aptos Narrow"/>
      <family val="2"/>
      <scheme val="minor"/>
    </font>
    <font>
      <b/>
      <sz val="9"/>
      <color theme="1"/>
      <name val="Calibri"/>
      <family val="2"/>
    </font>
    <font>
      <sz val="9"/>
      <color rgb="FF0000FF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lightUp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8" fontId="4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44" fontId="2" fillId="0" borderId="0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Fill="1" applyBorder="1" applyAlignment="1" applyProtection="1">
      <alignment horizontal="center" vertical="center" wrapText="1"/>
      <protection locked="0"/>
    </xf>
    <xf numFmtId="164" fontId="7" fillId="0" borderId="1" xfId="1" applyNumberFormat="1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8" fillId="0" borderId="1" xfId="3" applyFont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Normal 3" xfId="3" xr:uid="{3D1E193E-7A7F-49EA-8EA1-EBE4E191EE76}"/>
  </cellStyles>
  <dxfs count="1"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9DA1F-A85E-4FA2-8F85-8676E27E4BC7}">
  <sheetPr>
    <pageSetUpPr fitToPage="1"/>
  </sheetPr>
  <dimension ref="A1:X57"/>
  <sheetViews>
    <sheetView showGridLines="0" tabSelected="1" zoomScale="120" zoomScaleNormal="120" workbookViewId="0">
      <selection activeCell="C18" sqref="C18"/>
    </sheetView>
  </sheetViews>
  <sheetFormatPr defaultColWidth="9.140625" defaultRowHeight="12" x14ac:dyDescent="0.2"/>
  <cols>
    <col min="1" max="1" width="10" style="1" bestFit="1" customWidth="1"/>
    <col min="2" max="2" width="16.85546875" style="18" customWidth="1"/>
    <col min="3" max="3" width="7" style="1" customWidth="1"/>
    <col min="4" max="4" width="14.85546875" style="1" bestFit="1" customWidth="1"/>
    <col min="5" max="5" width="19.42578125" style="1" customWidth="1"/>
    <col min="6" max="6" width="5.28515625" style="1" bestFit="1" customWidth="1"/>
    <col min="7" max="7" width="6.140625" style="1" customWidth="1"/>
    <col min="8" max="8" width="9.5703125" style="1" bestFit="1" customWidth="1"/>
    <col min="9" max="9" width="6.5703125" style="3" hidden="1" customWidth="1"/>
    <col min="10" max="10" width="9.42578125" style="3" hidden="1" customWidth="1"/>
    <col min="11" max="11" width="8.85546875" style="1" customWidth="1"/>
    <col min="12" max="12" width="9.140625" style="1" customWidth="1"/>
    <col min="13" max="13" width="8.5703125" style="1" customWidth="1"/>
    <col min="14" max="14" width="6.42578125" style="1" customWidth="1"/>
    <col min="15" max="15" width="12.140625" style="1" customWidth="1"/>
    <col min="16" max="16" width="9.85546875" style="1" bestFit="1" customWidth="1"/>
    <col min="17" max="17" width="10" style="1" customWidth="1"/>
    <col min="18" max="18" width="10.85546875" style="1" customWidth="1"/>
    <col min="19" max="19" width="8.140625" style="1" hidden="1" customWidth="1"/>
    <col min="20" max="20" width="9.42578125" style="1" customWidth="1"/>
    <col min="21" max="21" width="8.5703125" style="1" bestFit="1" customWidth="1"/>
    <col min="22" max="22" width="6.7109375" style="1" bestFit="1" customWidth="1"/>
    <col min="23" max="23" width="14.85546875" style="1" customWidth="1"/>
    <col min="24" max="24" width="15.140625" style="1" customWidth="1"/>
    <col min="25" max="25" width="9.140625" style="1"/>
    <col min="26" max="26" width="9.140625" style="1" customWidth="1"/>
    <col min="27" max="16384" width="9.140625" style="1"/>
  </cols>
  <sheetData>
    <row r="1" spans="1:24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4" s="2" customFormat="1" ht="68.45" customHeight="1" x14ac:dyDescent="0.2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1" t="s">
        <v>7</v>
      </c>
      <c r="I2" s="21" t="s">
        <v>8</v>
      </c>
      <c r="J2" s="22" t="s">
        <v>9</v>
      </c>
      <c r="K2" s="22" t="s">
        <v>10</v>
      </c>
      <c r="L2" s="22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Q2" s="20" t="s">
        <v>16</v>
      </c>
      <c r="R2" s="20" t="s">
        <v>17</v>
      </c>
      <c r="S2" s="20" t="s">
        <v>18</v>
      </c>
      <c r="T2" s="20" t="s">
        <v>19</v>
      </c>
      <c r="U2" s="20" t="s">
        <v>20</v>
      </c>
      <c r="V2" s="20" t="s">
        <v>21</v>
      </c>
    </row>
    <row r="3" spans="1:24" s="8" customFormat="1" ht="48" x14ac:dyDescent="0.2">
      <c r="A3" s="4" t="s">
        <v>22</v>
      </c>
      <c r="B3" s="4" t="s">
        <v>23</v>
      </c>
      <c r="C3" s="4" t="s">
        <v>24</v>
      </c>
      <c r="D3" s="4" t="s">
        <v>25</v>
      </c>
      <c r="E3" s="4" t="s">
        <v>26</v>
      </c>
      <c r="F3" s="5" t="s">
        <v>27</v>
      </c>
      <c r="G3" s="4">
        <v>60</v>
      </c>
      <c r="H3" s="6">
        <v>2286370</v>
      </c>
      <c r="I3" s="4"/>
      <c r="J3" s="4"/>
      <c r="K3" s="23">
        <f>I3+J3</f>
        <v>0</v>
      </c>
      <c r="L3" s="6">
        <v>2800000</v>
      </c>
      <c r="M3" s="24" t="s">
        <v>28</v>
      </c>
      <c r="N3" s="24">
        <v>1</v>
      </c>
      <c r="O3" s="25">
        <v>162</v>
      </c>
      <c r="P3" s="25" t="s">
        <v>29</v>
      </c>
      <c r="Q3" s="25" t="s">
        <v>28</v>
      </c>
      <c r="R3" s="26" t="s">
        <v>28</v>
      </c>
      <c r="S3" s="7">
        <v>334290.37</v>
      </c>
      <c r="T3" s="5" t="s">
        <v>30</v>
      </c>
      <c r="U3" s="26" t="s">
        <v>28</v>
      </c>
      <c r="V3" s="5">
        <v>4</v>
      </c>
      <c r="X3" s="9"/>
    </row>
    <row r="4" spans="1:24" x14ac:dyDescent="0.2">
      <c r="A4" s="10"/>
      <c r="B4" s="11"/>
      <c r="C4" s="11"/>
      <c r="D4" s="11"/>
      <c r="E4" s="11"/>
      <c r="F4" s="11"/>
      <c r="G4" s="12"/>
      <c r="H4" s="13"/>
      <c r="I4" s="14"/>
      <c r="J4" s="14"/>
      <c r="K4" s="10"/>
      <c r="L4" s="13"/>
      <c r="M4" s="15"/>
      <c r="N4" s="15"/>
      <c r="O4" s="15"/>
      <c r="P4" s="16"/>
      <c r="Q4" s="15"/>
      <c r="S4" s="15"/>
      <c r="T4" s="17"/>
    </row>
    <row r="5" spans="1:24" x14ac:dyDescent="0.2">
      <c r="B5" s="1"/>
    </row>
    <row r="6" spans="1:24" x14ac:dyDescent="0.2">
      <c r="B6" s="1"/>
    </row>
    <row r="7" spans="1:24" x14ac:dyDescent="0.2">
      <c r="B7" s="1"/>
    </row>
    <row r="8" spans="1:24" x14ac:dyDescent="0.2">
      <c r="B8" s="1"/>
    </row>
    <row r="9" spans="1:24" x14ac:dyDescent="0.2">
      <c r="B9" s="1"/>
    </row>
    <row r="10" spans="1:24" x14ac:dyDescent="0.2">
      <c r="B10" s="1"/>
    </row>
    <row r="11" spans="1:24" x14ac:dyDescent="0.2">
      <c r="B11" s="1"/>
    </row>
    <row r="12" spans="1:24" x14ac:dyDescent="0.2">
      <c r="B12" s="1"/>
    </row>
    <row r="13" spans="1:24" x14ac:dyDescent="0.2">
      <c r="B13" s="1"/>
    </row>
    <row r="14" spans="1:24" x14ac:dyDescent="0.2">
      <c r="B14" s="1"/>
    </row>
    <row r="15" spans="1:24" x14ac:dyDescent="0.2">
      <c r="B15" s="1"/>
    </row>
    <row r="16" spans="1:24" x14ac:dyDescent="0.2">
      <c r="B16" s="1"/>
    </row>
    <row r="17" spans="2:2" x14ac:dyDescent="0.2">
      <c r="B17" s="1"/>
    </row>
    <row r="18" spans="2:2" x14ac:dyDescent="0.2">
      <c r="B18" s="1"/>
    </row>
    <row r="19" spans="2:2" x14ac:dyDescent="0.2">
      <c r="B19" s="1"/>
    </row>
    <row r="20" spans="2:2" x14ac:dyDescent="0.2">
      <c r="B20" s="1"/>
    </row>
    <row r="21" spans="2:2" x14ac:dyDescent="0.2">
      <c r="B21" s="1"/>
    </row>
    <row r="22" spans="2:2" x14ac:dyDescent="0.2">
      <c r="B22" s="1"/>
    </row>
    <row r="23" spans="2:2" x14ac:dyDescent="0.2">
      <c r="B23" s="1"/>
    </row>
    <row r="24" spans="2:2" x14ac:dyDescent="0.2">
      <c r="B24" s="1"/>
    </row>
    <row r="25" spans="2:2" x14ac:dyDescent="0.2">
      <c r="B25" s="1"/>
    </row>
    <row r="26" spans="2:2" x14ac:dyDescent="0.2">
      <c r="B26" s="1"/>
    </row>
    <row r="27" spans="2:2" x14ac:dyDescent="0.2">
      <c r="B27" s="1"/>
    </row>
    <row r="28" spans="2:2" x14ac:dyDescent="0.2">
      <c r="B28" s="1"/>
    </row>
    <row r="29" spans="2:2" x14ac:dyDescent="0.2">
      <c r="B29" s="1"/>
    </row>
    <row r="30" spans="2:2" x14ac:dyDescent="0.2">
      <c r="B30" s="1"/>
    </row>
    <row r="31" spans="2:2" x14ac:dyDescent="0.2">
      <c r="B31" s="1"/>
    </row>
    <row r="32" spans="2:2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  <row r="39" spans="2:2" x14ac:dyDescent="0.2">
      <c r="B39" s="1"/>
    </row>
    <row r="40" spans="2:2" x14ac:dyDescent="0.2">
      <c r="B40" s="1"/>
    </row>
    <row r="41" spans="2:2" x14ac:dyDescent="0.2">
      <c r="B41" s="1"/>
    </row>
    <row r="42" spans="2:2" x14ac:dyDescent="0.2">
      <c r="B42" s="1"/>
    </row>
    <row r="43" spans="2:2" x14ac:dyDescent="0.2">
      <c r="B43" s="1"/>
    </row>
    <row r="44" spans="2:2" x14ac:dyDescent="0.2">
      <c r="B44" s="1"/>
    </row>
    <row r="45" spans="2:2" x14ac:dyDescent="0.2">
      <c r="B45" s="1"/>
    </row>
    <row r="46" spans="2:2" x14ac:dyDescent="0.2">
      <c r="B46" s="1"/>
    </row>
    <row r="47" spans="2:2" x14ac:dyDescent="0.2">
      <c r="B47" s="1"/>
    </row>
    <row r="48" spans="2:2" x14ac:dyDescent="0.2">
      <c r="B48" s="1"/>
    </row>
    <row r="49" spans="2:2" x14ac:dyDescent="0.2">
      <c r="B49" s="1"/>
    </row>
    <row r="50" spans="2:2" x14ac:dyDescent="0.2">
      <c r="B50" s="1"/>
    </row>
    <row r="51" spans="2:2" x14ac:dyDescent="0.2">
      <c r="B51" s="1"/>
    </row>
    <row r="52" spans="2:2" x14ac:dyDescent="0.2">
      <c r="B52" s="1"/>
    </row>
    <row r="53" spans="2:2" x14ac:dyDescent="0.2">
      <c r="B53" s="1"/>
    </row>
    <row r="54" spans="2:2" x14ac:dyDescent="0.2">
      <c r="B54" s="1"/>
    </row>
    <row r="55" spans="2:2" x14ac:dyDescent="0.2">
      <c r="B55" s="1"/>
    </row>
    <row r="56" spans="2:2" x14ac:dyDescent="0.2">
      <c r="B56" s="1"/>
    </row>
    <row r="57" spans="2:2" x14ac:dyDescent="0.2">
      <c r="B57" s="1"/>
    </row>
  </sheetData>
  <conditionalFormatting sqref="M3:N3 Q3:R3 U3">
    <cfRule type="cellIs" dxfId="0" priority="1" operator="equal">
      <formula>"N"</formula>
    </cfRule>
  </conditionalFormatting>
  <pageMargins left="0.7" right="0.7" top="0.75" bottom="0.75" header="0.3" footer="0.3"/>
  <pageSetup paperSize="5" scale="82" fitToHeight="0" orientation="landscape" r:id="rId1"/>
  <headerFooter alignWithMargins="0">
    <oddHeader>&amp;C&amp;"Arial,Bold"&amp;14 RFA 2025-106 Applications Awarded Funding and Invited to Enter Credit Underwriting&amp;R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9aead16230d6b5994477e61c98154d81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5bf21836404508aa3566aceed6a044a8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4891B1-DA5F-4A95-950C-F6E378ACE8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BCBD6-A7C6-4E46-9BA1-11EAE000AA72}">
  <ds:schemaRefs>
    <ds:schemaRef ds:uri="http://schemas.microsoft.com/office/2006/documentManagement/types"/>
    <ds:schemaRef ds:uri="http://purl.org/dc/elements/1.1/"/>
    <ds:schemaRef ds:uri="68dfe011-c19e-4dbd-a5cd-00e4d25ab099"/>
    <ds:schemaRef ds:uri="a84349eb-4374-47bc-83f0-36d288636098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e2a4f69-3a29-4b24-b170-d37fab3647f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617B608-664A-4311-9BFE-DC558093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Elizabeth Thorp</cp:lastModifiedBy>
  <cp:lastPrinted>2025-04-30T15:22:22Z</cp:lastPrinted>
  <dcterms:created xsi:type="dcterms:W3CDTF">2025-03-14T16:29:48Z</dcterms:created>
  <dcterms:modified xsi:type="dcterms:W3CDTF">2025-04-30T15:22:30Z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