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5 Rules and RFAs/Application invited to enter Credit Underwriting/"/>
    </mc:Choice>
  </mc:AlternateContent>
  <xr:revisionPtr revIDLastSave="6" documentId="8_{4A4FFD8A-1C2D-460F-9F8F-A10BF21CD500}" xr6:coauthVersionLast="47" xr6:coauthVersionMax="47" xr10:uidLastSave="{05417329-8CB0-48CA-972E-50639034C79C}"/>
  <bookViews>
    <workbookView xWindow="28680" yWindow="-120" windowWidth="29040" windowHeight="15720" xr2:uid="{91DCFEAA-A0C7-4206-9A48-123CCFFA637D}"/>
  </bookViews>
  <sheets>
    <sheet name="Invited to CU" sheetId="1" r:id="rId1"/>
  </sheets>
  <definedNames>
    <definedName name="_xlnm.Print_Titles" localSheetId="0">'Invited to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" i="1" l="1"/>
  <c r="S3" i="1"/>
</calcChain>
</file>

<file path=xl/sharedStrings.xml><?xml version="1.0" encoding="utf-8"?>
<sst xmlns="http://schemas.openxmlformats.org/spreadsheetml/2006/main" count="52" uniqueCount="40">
  <si>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</si>
  <si>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</si>
  <si>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</si>
  <si>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</si>
  <si>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</si>
  <si>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</si>
  <si>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</t>
  </si>
  <si>
    <t>Dev Type</t>
  </si>
  <si>
    <t>Demo</t>
  </si>
  <si>
    <t>Units</t>
  </si>
  <si>
    <t>Eligible SAIL Request Amount</t>
  </si>
  <si>
    <t>Eligible HOME ARP Request Amount</t>
  </si>
  <si>
    <t>Eligible For Funding?</t>
  </si>
  <si>
    <t>Priority Status</t>
  </si>
  <si>
    <t>Tier level</t>
  </si>
  <si>
    <t>Operating/ Managing Permanent Supportive Housing Experience Points Preference</t>
  </si>
  <si>
    <t>Accessibility Preference</t>
  </si>
  <si>
    <t>Qualifying Financial Assistance Preference</t>
  </si>
  <si>
    <t>SAIL Request Per Unit</t>
  </si>
  <si>
    <t>Eligible SAIL Request Amount as % of TDC Preference</t>
  </si>
  <si>
    <t>Florida Job Creation Preference</t>
  </si>
  <si>
    <t>Lottery Number</t>
  </si>
  <si>
    <t>2025-285SA</t>
  </si>
  <si>
    <t>Vincentian Villas II</t>
  </si>
  <si>
    <t>Charlotte</t>
  </si>
  <si>
    <t>M</t>
  </si>
  <si>
    <t>Michael Raposa</t>
  </si>
  <si>
    <t>Society of St. Vincent de Paul South Pinellas Inc.</t>
  </si>
  <si>
    <t>NC</t>
  </si>
  <si>
    <t>G</t>
  </si>
  <si>
    <t>PSN - 80</t>
  </si>
  <si>
    <t>Y</t>
  </si>
  <si>
    <t>N</t>
  </si>
  <si>
    <t>2025-286SA</t>
  </si>
  <si>
    <t>Independence Place II</t>
  </si>
  <si>
    <t>Pinellas</t>
  </si>
  <si>
    <t>L</t>
  </si>
  <si>
    <t>Julian Scott Eller</t>
  </si>
  <si>
    <t>CASL Developer, LLC</t>
  </si>
  <si>
    <t>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</si>
</sst>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6" fontId="5" fillId="0" borderId="1" xfId="0" applyNumberFormat="1" applyFont="1" applyBorder="1" applyAlignment="1">
      <alignment horizontal="left" vertical="center" wrapText="1"/>
    </xf>
    <xf numFmtId="0" fontId="5" fillId="0" borderId="1" xfId="3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3" fontId="5" fillId="0" borderId="0" xfId="1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right" vertical="center" wrapText="1"/>
    </xf>
    <xf numFmtId="0" fontId="5" fillId="0" borderId="0" xfId="3" applyNumberFormat="1" applyFont="1" applyFill="1" applyBorder="1" applyAlignment="1">
      <alignment horizontal="center" vertical="center"/>
    </xf>
    <xf numFmtId="8" fontId="5" fillId="0" borderId="0" xfId="0" applyNumberFormat="1" applyFont="1" applyAlignment="1" applyProtection="1">
      <alignment vertical="center" wrapText="1"/>
      <protection locked="0"/>
    </xf>
    <xf numFmtId="0" fontId="5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4" applyFont="1" applyAlignment="1">
      <alignment horizontal="center" vertical="center"/>
    </xf>
    <xf numFmtId="3" fontId="5" fillId="0" borderId="0" xfId="0" applyNumberFormat="1" applyFont="1" applyAlignment="1">
      <alignment horizontal="right" vertical="center" wrapText="1"/>
    </xf>
  </cellXfs>
  <cellStyles count="5">
    <cellStyle name="Comma" xfId="1" builtinId="3"/>
    <cellStyle name="Comma 3" xfId="3" xr:uid="{E2B8A92B-BFFC-44B5-8226-BAECE448CC17}"/>
    <cellStyle name="Normal" xfId="0" builtinId="0"/>
    <cellStyle name="Normal 2" xfId="4" xr:uid="{9B3763BA-240D-4B07-9898-39859C37286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2F70B-DF8A-4BF9-A944-0F25D98A5831}">
  <sheetPr>
    <pageSetUpPr fitToPage="1"/>
  </sheetPr>
  <dimension ref="A1:W73"/>
  <sheetViews>
    <sheetView showGridLines="0" tabSelected="1" zoomScale="110" zoomScaleNormal="110" workbookViewId="0">
      <pane xSplit="1" ySplit="2" topLeftCell="B3" activePane="bottomRight" state="frozen"/>
      <selection activeCell="L7" sqref="L7:M12"/>
      <selection pane="topRight" activeCell="L7" sqref="L7:M12"/>
      <selection pane="bottomLeft" activeCell="L7" sqref="L7:M12"/>
      <selection pane="bottomRight" activeCell="E17" sqref="E17"/>
    </sheetView>
  </sheetViews>
  <sheetFormatPr defaultColWidth="9.28515625" defaultRowHeight="12.75" x14ac:dyDescent="0.2"/>
  <cols>
    <col min="1" max="1" width="12.7109375" style="1" customWidth="1"/>
    <col min="2" max="2" width="15" style="2" customWidth="1"/>
    <col min="3" max="3" width="11.42578125" style="1" bestFit="1" customWidth="1"/>
    <col min="4" max="4" width="6.28515625" style="3" customWidth="1"/>
    <col min="5" max="5" width="12.7109375" style="3" customWidth="1"/>
    <col min="6" max="6" width="19.5703125" style="1" customWidth="1"/>
    <col min="7" max="7" width="4.28515625" style="1" customWidth="1"/>
    <col min="8" max="8" width="5.28515625" style="1" customWidth="1"/>
    <col min="9" max="9" width="5.5703125" style="1" customWidth="1"/>
    <col min="10" max="10" width="4.5703125" style="1" customWidth="1"/>
    <col min="11" max="11" width="11" style="3" customWidth="1"/>
    <col min="12" max="12" width="12.140625" style="3" customWidth="1"/>
    <col min="13" max="13" width="8.85546875" style="1" bestFit="1" customWidth="1"/>
    <col min="14" max="15" width="6.140625" style="1" customWidth="1"/>
    <col min="16" max="16" width="15.5703125" style="1" customWidth="1"/>
    <col min="17" max="17" width="9.42578125" style="1" customWidth="1"/>
    <col min="18" max="18" width="10.28515625" style="1" customWidth="1"/>
    <col min="19" max="19" width="10.85546875" style="1" customWidth="1"/>
    <col min="20" max="20" width="9.42578125" style="1" customWidth="1"/>
    <col min="21" max="21" width="7.28515625" style="1" bestFit="1" customWidth="1"/>
    <col min="22" max="22" width="7.28515625" style="1" customWidth="1"/>
    <col min="23" max="23" width="0" style="1" hidden="1" customWidth="1"/>
    <col min="24" max="16384" width="9.28515625" style="1"/>
  </cols>
  <sheetData>
    <row r="1" spans="1:23" x14ac:dyDescent="0.2">
      <c r="J1" s="4"/>
      <c r="K1" s="4"/>
      <c r="L1" s="4"/>
      <c r="P1" s="4"/>
      <c r="Q1" s="4"/>
      <c r="R1" s="4"/>
      <c r="S1" s="4"/>
    </row>
    <row r="2" spans="1:23" s="7" customFormat="1" ht="70.900000000000006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  <c r="K2" s="6" t="s">
        <v>10</v>
      </c>
      <c r="L2" s="6" t="s">
        <v>11</v>
      </c>
      <c r="M2" s="5" t="s">
        <v>12</v>
      </c>
      <c r="N2" s="5" t="s">
        <v>13</v>
      </c>
      <c r="O2" s="6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</row>
    <row r="3" spans="1:23" s="17" customFormat="1" ht="36" x14ac:dyDescent="0.2">
      <c r="A3" s="8" t="s">
        <v>22</v>
      </c>
      <c r="B3" s="8" t="s">
        <v>23</v>
      </c>
      <c r="C3" s="8" t="s">
        <v>24</v>
      </c>
      <c r="D3" s="9" t="s">
        <v>25</v>
      </c>
      <c r="E3" s="8" t="s">
        <v>26</v>
      </c>
      <c r="F3" s="8" t="s">
        <v>27</v>
      </c>
      <c r="G3" s="9" t="s">
        <v>28</v>
      </c>
      <c r="H3" s="9" t="s">
        <v>29</v>
      </c>
      <c r="I3" s="8" t="s">
        <v>30</v>
      </c>
      <c r="J3" s="9">
        <v>17</v>
      </c>
      <c r="K3" s="10">
        <v>4271804</v>
      </c>
      <c r="L3" s="10">
        <v>1395800</v>
      </c>
      <c r="M3" s="9" t="s">
        <v>31</v>
      </c>
      <c r="N3" s="9">
        <v>1</v>
      </c>
      <c r="O3" s="11">
        <v>1</v>
      </c>
      <c r="P3" s="12" t="s">
        <v>32</v>
      </c>
      <c r="Q3" s="12" t="s">
        <v>31</v>
      </c>
      <c r="R3" s="12" t="s">
        <v>32</v>
      </c>
      <c r="S3" s="13">
        <f>K3/J3</f>
        <v>251282.58823529413</v>
      </c>
      <c r="T3" s="14" t="s">
        <v>31</v>
      </c>
      <c r="U3" s="15" t="s">
        <v>31</v>
      </c>
      <c r="V3" s="9">
        <v>1</v>
      </c>
      <c r="W3" s="16"/>
    </row>
    <row r="4" spans="1:23" s="17" customFormat="1" ht="62.25" customHeight="1" x14ac:dyDescent="0.2">
      <c r="A4" s="8" t="s">
        <v>33</v>
      </c>
      <c r="B4" s="8" t="s">
        <v>34</v>
      </c>
      <c r="C4" s="8" t="s">
        <v>35</v>
      </c>
      <c r="D4" s="9" t="s">
        <v>36</v>
      </c>
      <c r="E4" s="8" t="s">
        <v>37</v>
      </c>
      <c r="F4" s="8" t="s">
        <v>38</v>
      </c>
      <c r="G4" s="9" t="s">
        <v>28</v>
      </c>
      <c r="H4" s="9" t="s">
        <v>39</v>
      </c>
      <c r="I4" s="8" t="s">
        <v>30</v>
      </c>
      <c r="J4" s="9">
        <v>14</v>
      </c>
      <c r="K4" s="10">
        <v>4200000</v>
      </c>
      <c r="L4" s="10">
        <v>1599100</v>
      </c>
      <c r="M4" s="9" t="s">
        <v>31</v>
      </c>
      <c r="N4" s="9">
        <v>1</v>
      </c>
      <c r="O4" s="11">
        <v>1</v>
      </c>
      <c r="P4" s="12" t="s">
        <v>31</v>
      </c>
      <c r="Q4" s="12" t="s">
        <v>31</v>
      </c>
      <c r="R4" s="12" t="s">
        <v>31</v>
      </c>
      <c r="S4" s="13">
        <f>K4/J4</f>
        <v>300000</v>
      </c>
      <c r="T4" s="14" t="s">
        <v>31</v>
      </c>
      <c r="U4" s="15" t="s">
        <v>31</v>
      </c>
      <c r="V4" s="9">
        <v>3</v>
      </c>
      <c r="W4" s="16"/>
    </row>
    <row r="5" spans="1:23" s="17" customFormat="1" ht="12" x14ac:dyDescent="0.2">
      <c r="A5" s="18"/>
      <c r="B5" s="18"/>
      <c r="C5" s="18"/>
      <c r="D5" s="19"/>
      <c r="E5" s="18"/>
      <c r="F5" s="18"/>
      <c r="G5" s="19"/>
      <c r="H5" s="19"/>
      <c r="I5" s="19"/>
      <c r="J5" s="19"/>
      <c r="K5" s="20"/>
      <c r="L5" s="20"/>
      <c r="M5" s="21"/>
      <c r="N5" s="22"/>
      <c r="O5" s="19"/>
      <c r="P5" s="16"/>
      <c r="Q5" s="16"/>
      <c r="R5" s="16"/>
      <c r="S5" s="23"/>
      <c r="T5" s="24"/>
      <c r="U5" s="25"/>
      <c r="V5" s="26"/>
      <c r="W5" s="16"/>
    </row>
    <row r="6" spans="1:23" x14ac:dyDescent="0.2">
      <c r="B6" s="1"/>
      <c r="D6" s="1"/>
      <c r="E6" s="1"/>
      <c r="K6" s="1"/>
      <c r="L6" s="1"/>
    </row>
    <row r="7" spans="1:23" x14ac:dyDescent="0.2">
      <c r="A7" s="18"/>
      <c r="B7" s="18"/>
      <c r="C7" s="18"/>
      <c r="D7" s="1"/>
      <c r="E7" s="1"/>
      <c r="K7" s="27"/>
      <c r="L7" s="27"/>
      <c r="M7" s="27"/>
    </row>
    <row r="8" spans="1:23" x14ac:dyDescent="0.2">
      <c r="B8" s="1"/>
      <c r="D8" s="1"/>
      <c r="E8" s="1"/>
      <c r="K8" s="1"/>
      <c r="L8" s="1"/>
    </row>
    <row r="9" spans="1:23" x14ac:dyDescent="0.2">
      <c r="B9" s="1"/>
      <c r="D9" s="1"/>
      <c r="E9" s="1"/>
      <c r="K9" s="1"/>
      <c r="L9" s="1"/>
    </row>
    <row r="10" spans="1:23" x14ac:dyDescent="0.2">
      <c r="B10" s="1"/>
      <c r="D10" s="1"/>
      <c r="E10" s="1"/>
      <c r="K10" s="1"/>
      <c r="L10" s="1"/>
    </row>
    <row r="11" spans="1:23" x14ac:dyDescent="0.2">
      <c r="B11" s="1"/>
      <c r="D11" s="1"/>
      <c r="E11" s="1"/>
      <c r="K11" s="1"/>
      <c r="L11" s="1"/>
    </row>
    <row r="12" spans="1:23" x14ac:dyDescent="0.2">
      <c r="B12" s="1"/>
      <c r="D12" s="1"/>
      <c r="E12" s="1"/>
      <c r="K12" s="1"/>
      <c r="L12" s="1"/>
    </row>
    <row r="13" spans="1:23" x14ac:dyDescent="0.2">
      <c r="B13" s="1"/>
      <c r="D13" s="1"/>
      <c r="E13" s="1"/>
      <c r="K13" s="1"/>
      <c r="L13" s="1"/>
    </row>
    <row r="14" spans="1:23" x14ac:dyDescent="0.2">
      <c r="B14" s="1"/>
      <c r="D14" s="1"/>
      <c r="E14" s="1"/>
      <c r="K14" s="1"/>
      <c r="L14" s="1"/>
    </row>
    <row r="15" spans="1:23" x14ac:dyDescent="0.2">
      <c r="B15" s="1"/>
      <c r="D15" s="1"/>
      <c r="E15" s="1"/>
      <c r="K15" s="1"/>
      <c r="L15" s="1"/>
    </row>
    <row r="16" spans="1:23" x14ac:dyDescent="0.2">
      <c r="B16" s="1"/>
      <c r="D16" s="1"/>
      <c r="E16" s="1"/>
      <c r="K16" s="1"/>
      <c r="L16" s="1"/>
    </row>
    <row r="17" s="1" customFormat="1" x14ac:dyDescent="0.2"/>
    <row r="18" s="1" customFormat="1" x14ac:dyDescent="0.2"/>
    <row r="19" s="1" customFormat="1" x14ac:dyDescent="0.2"/>
    <row r="20" s="1" customFormat="1" x14ac:dyDescent="0.2"/>
    <row r="21" s="1" customFormat="1" x14ac:dyDescent="0.2"/>
    <row r="22" s="1" customFormat="1" x14ac:dyDescent="0.2"/>
    <row r="23" s="1" customFormat="1" x14ac:dyDescent="0.2"/>
    <row r="24" s="1" customFormat="1" x14ac:dyDescent="0.2"/>
    <row r="25" s="1" customFormat="1" x14ac:dyDescent="0.2"/>
    <row r="26" s="1" customFormat="1" x14ac:dyDescent="0.2"/>
    <row r="27" s="1" customFormat="1" x14ac:dyDescent="0.2"/>
    <row r="28" s="1" customFormat="1" x14ac:dyDescent="0.2"/>
    <row r="29" s="1" customFormat="1" x14ac:dyDescent="0.2"/>
    <row r="30" s="1" customFormat="1" x14ac:dyDescent="0.2"/>
    <row r="31" s="1" customFormat="1" x14ac:dyDescent="0.2"/>
    <row r="32" s="1" customFormat="1" x14ac:dyDescent="0.2"/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</sheetData>
  <pageMargins left="0.7" right="0.7" top="0.75" bottom="0.75" header="0.3" footer="0.3"/>
  <pageSetup paperSize="5" scale="73" fitToHeight="0" orientation="landscape" r:id="rId1"/>
  <headerFooter alignWithMargins="0">
    <oddHeader>&amp;C&amp;"Arial,Bold"&amp;14RFA 2025-102 – Applications Awarded Funding and Invited to Enter Credit Underwriting&amp;RPage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9aead16230d6b5994477e61c98154d81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5bf21836404508aa3566aceed6a044a8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E7BBA8-C189-42F4-A657-D78C07A3E0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F7456E-548A-4D02-B749-61F10FFC8D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1F54C4-42F2-447D-A9F6-7F0F7749F9A2}">
  <ds:schemaRefs>
    <ds:schemaRef ds:uri="http://purl.org/dc/terms/"/>
    <ds:schemaRef ds:uri="a84349eb-4374-47bc-83f0-36d288636098"/>
    <ds:schemaRef ds:uri="http://purl.org/dc/dcmitype/"/>
    <ds:schemaRef ds:uri="http://purl.org/dc/elements/1.1/"/>
    <ds:schemaRef ds:uri="ee2a4f69-3a29-4b24-b170-d37fab3647f8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8dfe011-c19e-4dbd-a5cd-00e4d25ab099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2025-04-30T15:19:01Z</cp:lastPrinted>
  <dcterms:created xsi:type="dcterms:W3CDTF">2025-01-22T16:58:33Z</dcterms:created>
  <dcterms:modified xsi:type="dcterms:W3CDTF">2025-04-30T15:19:06Z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