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loridahousing.sharepoint.com/sites/MF/allocations/Combined Cycle/2024 Rules and RFAs/Applications invited to enter Credit Underwriting/"/>
    </mc:Choice>
  </mc:AlternateContent>
  <xr:revisionPtr revIDLastSave="17" documentId="8_{4490A0DD-27D2-4108-8BA9-408CCBEF78DA}" xr6:coauthVersionLast="47" xr6:coauthVersionMax="47" xr10:uidLastSave="{EE137043-ACD1-4D1A-9E85-BED84F9E2D71}"/>
  <bookViews>
    <workbookView xWindow="-120" yWindow="-120" windowWidth="29040" windowHeight="15720" xr2:uid="{9AE25503-AA35-4F9C-8F6D-92A3B0C318C6}"/>
  </bookViews>
  <sheets>
    <sheet name="Invited to CU" sheetId="1" r:id="rId1"/>
  </sheets>
  <definedNames>
    <definedName name="_xlnm.Print_Titles" localSheetId="0">'Invited to CU'!$A:$A,'Invited to CU'!$1:$1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<sst xmlns="http://schemas.openxmlformats.org/spreadsheetml/2006/main" count="245" uniqueCount="99">
  <si>
    <t>Application Number</t>
  </si>
  <si>
    <t>Name of Development</t>
  </si>
  <si>
    <t>County</t>
  </si>
  <si>
    <t>County Size</t>
  </si>
  <si>
    <t>Authorized Principal Representative</t>
  </si>
  <si>
    <t>Name of Developer</t>
  </si>
  <si>
    <t>Dev Category</t>
  </si>
  <si>
    <t>Development Type</t>
  </si>
  <si>
    <t>Demo</t>
  </si>
  <si>
    <t>Units</t>
  </si>
  <si>
    <t>Live Local SAIL Base Request Amount</t>
  </si>
  <si>
    <t>ELI Request Amount</t>
  </si>
  <si>
    <t>Total Live Local SAIL Request Amount (SAIL plus ELI)</t>
  </si>
  <si>
    <t>MMRB Request Amount</t>
  </si>
  <si>
    <t>4% HC Request Amount</t>
  </si>
  <si>
    <t>9% HC Request Amount</t>
  </si>
  <si>
    <t>Eligible For Funding?</t>
  </si>
  <si>
    <t>Funding Test Met?</t>
  </si>
  <si>
    <t>County Award Tally</t>
  </si>
  <si>
    <t>Priority Level</t>
  </si>
  <si>
    <t>Total Points</t>
  </si>
  <si>
    <t>Publicly Owned Lands Development Goal</t>
  </si>
  <si>
    <t>Youth Aging Out of Foster Care Goal</t>
  </si>
  <si>
    <t>Florida Keys Area Goal</t>
  </si>
  <si>
    <t>Mixed-Use Development</t>
  </si>
  <si>
    <t>Elderly, Mixed-Use  Development</t>
  </si>
  <si>
    <t>Urban In-Fill Development</t>
  </si>
  <si>
    <t>Tier Level</t>
  </si>
  <si>
    <t>Corporation Funding PSAU</t>
  </si>
  <si>
    <t>A/B/C Leveraging</t>
  </si>
  <si>
    <t>Proximity Funding Preference</t>
  </si>
  <si>
    <t>Florida Job Creation Preference</t>
  </si>
  <si>
    <t>Lottery Number</t>
  </si>
  <si>
    <t>Fund?</t>
  </si>
  <si>
    <t>2025-300BS</t>
  </si>
  <si>
    <t>Gallery at Lummus Parc</t>
  </si>
  <si>
    <t>Miami-Dade</t>
  </si>
  <si>
    <t>L</t>
  </si>
  <si>
    <t>Alberto Milo, Jr.</t>
  </si>
  <si>
    <t>Gallery at Lummus Parc Developer, LLC</t>
  </si>
  <si>
    <t>NC</t>
  </si>
  <si>
    <t>HR</t>
  </si>
  <si>
    <t>F</t>
  </si>
  <si>
    <t>Y</t>
  </si>
  <si>
    <t>N</t>
  </si>
  <si>
    <t>A</t>
  </si>
  <si>
    <t>2025-319BS</t>
  </si>
  <si>
    <t>Vista at Springtree</t>
  </si>
  <si>
    <t>Broward</t>
  </si>
  <si>
    <t>Kenneth Naylor</t>
  </si>
  <si>
    <t>APC Springtree Development, LLC; Dania Beach Quality Housing Solutions, Inc.</t>
  </si>
  <si>
    <t>MR 5-6</t>
  </si>
  <si>
    <t>2025-304CS</t>
  </si>
  <si>
    <t>Lofts at Tavernier</t>
  </si>
  <si>
    <t>Monroe</t>
  </si>
  <si>
    <t>S</t>
  </si>
  <si>
    <t>James R. Hoover</t>
  </si>
  <si>
    <t xml:space="preserve">TVC Development, Inc. </t>
  </si>
  <si>
    <t>G</t>
  </si>
  <si>
    <t>C</t>
  </si>
  <si>
    <t>2025-350BS</t>
  </si>
  <si>
    <t>3 McCown Tower</t>
  </si>
  <si>
    <t>Sarasota</t>
  </si>
  <si>
    <t>M</t>
  </si>
  <si>
    <t>Darren Smith</t>
  </si>
  <si>
    <t>SHA Affordable Development, LLC; McCown Redevelopment II Fortis Developer, LLC</t>
  </si>
  <si>
    <t>E, Non-ALF</t>
  </si>
  <si>
    <t>B</t>
  </si>
  <si>
    <t>2025-299S</t>
  </si>
  <si>
    <t>Drexel Senior Apartments</t>
  </si>
  <si>
    <t>Palm Beach</t>
  </si>
  <si>
    <t>Matthew A. Rieger</t>
  </si>
  <si>
    <t>HTG Spectra Developer, LLC</t>
  </si>
  <si>
    <t>MR 4</t>
  </si>
  <si>
    <t>2025-345S*</t>
  </si>
  <si>
    <t>Catchlight Crossings Live Local Workforce</t>
  </si>
  <si>
    <t>Orange</t>
  </si>
  <si>
    <t>Jonathan L. Wolf</t>
  </si>
  <si>
    <t>WHFT LL Workforce Developer, LLC</t>
  </si>
  <si>
    <t>2025-334BS</t>
  </si>
  <si>
    <t>The Tomlinson at Mirror Lake</t>
  </si>
  <si>
    <t>Pinellas</t>
  </si>
  <si>
    <t>Omabuwa Binitie</t>
  </si>
  <si>
    <t>Dantes Partners South LLC; Cornerstone Strategic Partners, LLC; ALGO - FL LLC</t>
  </si>
  <si>
    <t>2025-313S</t>
  </si>
  <si>
    <t>RPV Parcel D</t>
  </si>
  <si>
    <t>Hillsborough</t>
  </si>
  <si>
    <t>Daniel Coakley</t>
  </si>
  <si>
    <t>RPV Parcel D Developer, LLC; Banc of America Community Development Company, LLC</t>
  </si>
  <si>
    <t>2025-353BS</t>
  </si>
  <si>
    <t>Reserve at Eastwood I</t>
  </si>
  <si>
    <t>Lee</t>
  </si>
  <si>
    <t>Kathy S. Makino</t>
  </si>
  <si>
    <t>Development Partners, Inc.; Lighthouse Development partners, LLC</t>
  </si>
  <si>
    <t>2025-301S</t>
  </si>
  <si>
    <t>TML Homestead Residences</t>
  </si>
  <si>
    <t>Mario Procida</t>
  </si>
  <si>
    <t>DBC Procida TMWL Homestead LLC</t>
  </si>
  <si>
    <t>Returned Live Local Funding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</si>
</sst>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10" x14ac:knownFonts="1">
    <font>
      <sz val="10"/>
      <name val="Arial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10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b/>
      <sz val="9"/>
      <color rgb="FF0000FF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9"/>
      <color rgb="FF0000FF"/>
      <name val="Aptos Narrow"/>
      <family val="2"/>
      <scheme val="minor"/>
    </font>
    <font>
      <sz val="9"/>
      <name val="Aptos Narrow"/>
      <family val="2"/>
      <scheme val="minor"/>
    </font>
    <font>
      <sz val="11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 textRotation="90" wrapText="1"/>
      <protection locked="0"/>
    </xf>
    <xf numFmtId="0" fontId="4" fillId="0" borderId="1" xfId="0" applyFont="1" applyBorder="1" applyAlignment="1">
      <alignment horizontal="center" vertical="center" textRotation="90" wrapText="1"/>
    </xf>
    <xf numFmtId="164" fontId="4" fillId="0" borderId="1" xfId="0" applyNumberFormat="1" applyFont="1" applyBorder="1" applyAlignment="1" applyProtection="1">
      <alignment horizontal="center" vertical="center" textRotation="90" wrapText="1"/>
      <protection locked="0"/>
    </xf>
    <xf numFmtId="0" fontId="5" fillId="0" borderId="1" xfId="0" applyFont="1" applyBorder="1" applyAlignment="1" applyProtection="1">
      <alignment horizontal="center" vertical="center" textRotation="90" wrapText="1"/>
      <protection locked="0"/>
    </xf>
    <xf numFmtId="0" fontId="4" fillId="0" borderId="1" xfId="0" applyFont="1" applyBorder="1" applyAlignment="1">
      <alignment horizontal="center" vertical="center" textRotation="90"/>
    </xf>
    <xf numFmtId="0" fontId="4" fillId="0" borderId="0" xfId="0" applyFont="1" applyAlignment="1">
      <alignment horizontal="center" vertical="center" textRotation="90"/>
    </xf>
    <xf numFmtId="0" fontId="6" fillId="0" borderId="0" xfId="0" applyFont="1" applyAlignment="1">
      <alignment horizontal="left" vertical="center" wrapText="1"/>
    </xf>
    <xf numFmtId="3" fontId="6" fillId="0" borderId="0" xfId="0" applyNumberFormat="1" applyFont="1" applyAlignment="1">
      <alignment horizontal="right" vertical="center" wrapText="1"/>
    </xf>
    <xf numFmtId="164" fontId="7" fillId="0" borderId="1" xfId="1" applyNumberFormat="1" applyFont="1" applyFill="1" applyBorder="1" applyAlignment="1">
      <alignment horizontal="right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2" applyNumberFormat="1" applyFont="1" applyFill="1" applyBorder="1" applyAlignment="1">
      <alignment horizontal="center" vertical="center"/>
    </xf>
    <xf numFmtId="0" fontId="6" fillId="0" borderId="1" xfId="2" applyNumberFormat="1" applyFont="1" applyFill="1" applyBorder="1" applyAlignment="1">
      <alignment horizontal="center" vertical="center"/>
    </xf>
    <xf numFmtId="0" fontId="6" fillId="0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6" fontId="6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44" fontId="6" fillId="0" borderId="1" xfId="0" applyNumberFormat="1" applyFont="1" applyBorder="1" applyAlignment="1">
      <alignment horizontal="left" vertical="center" wrapText="1"/>
    </xf>
    <xf numFmtId="0" fontId="9" fillId="3" borderId="0" xfId="0" applyFont="1" applyFill="1" applyAlignment="1">
      <alignment vertical="center"/>
    </xf>
    <xf numFmtId="0" fontId="9" fillId="3" borderId="0" xfId="0" applyFont="1" applyFill="1" applyAlignment="1">
      <alignment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6" fontId="6" fillId="3" borderId="1" xfId="0" applyNumberFormat="1" applyFont="1" applyFill="1" applyBorder="1" applyAlignment="1">
      <alignment horizontal="left" vertical="center" wrapText="1"/>
    </xf>
    <xf numFmtId="164" fontId="7" fillId="3" borderId="1" xfId="1" applyNumberFormat="1" applyFont="1" applyFill="1" applyBorder="1" applyAlignment="1">
      <alignment horizontal="right" vertical="center" wrapText="1"/>
    </xf>
    <xf numFmtId="0" fontId="6" fillId="3" borderId="1" xfId="2" applyNumberFormat="1" applyFont="1" applyFill="1" applyBorder="1" applyAlignment="1">
      <alignment horizontal="center" vertical="center"/>
    </xf>
    <xf numFmtId="0" fontId="7" fillId="3" borderId="1" xfId="2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44" fontId="6" fillId="3" borderId="1" xfId="0" applyNumberFormat="1" applyFont="1" applyFill="1" applyBorder="1" applyAlignment="1">
      <alignment horizontal="left" vertical="center" wrapText="1"/>
    </xf>
    <xf numFmtId="0" fontId="6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 applyProtection="1">
      <alignment horizontal="center" vertical="center" wrapText="1"/>
      <protection locked="0"/>
    </xf>
  </cellXfs>
  <cellStyles count="3">
    <cellStyle name="Comma" xfId="1" builtinId="3"/>
    <cellStyle name="Comma 3" xfId="2" xr:uid="{F6D7C57D-E027-4F7E-9A3E-76A0BD9F9BEE}"/>
    <cellStyle name="Normal" xfId="0" builtinId="0"/>
  </cellStyles>
  <dxfs count="8">
    <dxf>
      <fill>
        <patternFill>
          <bgColor rgb="FFCCFFFF"/>
        </patternFill>
      </fill>
    </dxf>
    <dxf>
      <fill>
        <patternFill>
          <bgColor rgb="FFCCFFFF"/>
        </patternFill>
      </fill>
    </dxf>
    <dxf>
      <fill>
        <patternFill>
          <bgColor rgb="FFCCFF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CCFFFF"/>
        </patternFill>
      </fill>
    </dxf>
    <dxf>
      <fill>
        <patternFill>
          <bgColor rgb="FFCCFF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23AE79-239F-41F5-B98E-6A00C4147FC4}">
  <sheetPr>
    <pageSetUpPr fitToPage="1"/>
  </sheetPr>
  <dimension ref="A1:AH52"/>
  <sheetViews>
    <sheetView showGridLines="0" tabSelected="1" zoomScale="120" zoomScaleNormal="120" workbookViewId="0">
      <pane ySplit="1" topLeftCell="A6" activePane="bottomLeft" state="frozen"/>
      <selection pane="bottomLeft" activeCell="C14" sqref="C14"/>
    </sheetView>
  </sheetViews>
  <sheetFormatPr defaultColWidth="9.140625" defaultRowHeight="13.5" x14ac:dyDescent="0.2"/>
  <cols>
    <col min="1" max="1" width="12.85546875" style="1" customWidth="1"/>
    <col min="2" max="2" width="21.85546875" style="20" customWidth="1"/>
    <col min="3" max="3" width="12" style="1" bestFit="1" customWidth="1"/>
    <col min="4" max="4" width="3" style="2" bestFit="1" customWidth="1"/>
    <col min="5" max="5" width="12.85546875" style="2" customWidth="1"/>
    <col min="6" max="6" width="26.140625" style="2" customWidth="1"/>
    <col min="7" max="7" width="3.140625" style="1" hidden="1" customWidth="1"/>
    <col min="8" max="8" width="2.85546875" style="1" hidden="1" customWidth="1"/>
    <col min="9" max="9" width="5.28515625" style="1" customWidth="1"/>
    <col min="10" max="10" width="5.28515625" style="2" customWidth="1"/>
    <col min="11" max="11" width="9.5703125" style="1" hidden="1" customWidth="1"/>
    <col min="12" max="12" width="9.85546875" style="2" hidden="1" customWidth="1"/>
    <col min="13" max="13" width="11.42578125" style="2" customWidth="1"/>
    <col min="14" max="14" width="12.140625" style="1" hidden="1" customWidth="1"/>
    <col min="15" max="15" width="5.140625" style="1" hidden="1" customWidth="1"/>
    <col min="16" max="16" width="5.140625" style="1" customWidth="1"/>
    <col min="17" max="17" width="5.42578125" style="1" bestFit="1" customWidth="1"/>
    <col min="18" max="19" width="5" style="1" hidden="1" customWidth="1"/>
    <col min="20" max="20" width="3.140625" style="1" bestFit="1" customWidth="1"/>
    <col min="21" max="21" width="3.140625" style="1" customWidth="1"/>
    <col min="22" max="22" width="5.42578125" style="1" bestFit="1" customWidth="1"/>
    <col min="23" max="23" width="7.7109375" style="1" bestFit="1" customWidth="1"/>
    <col min="24" max="25" width="5.42578125" style="1" bestFit="1" customWidth="1"/>
    <col min="26" max="26" width="7.85546875" style="1" bestFit="1" customWidth="1"/>
    <col min="27" max="27" width="5.42578125" style="1" bestFit="1" customWidth="1"/>
    <col min="28" max="28" width="3.140625" style="1" bestFit="1" customWidth="1"/>
    <col min="29" max="29" width="5.42578125" style="1" hidden="1" customWidth="1"/>
    <col min="30" max="30" width="3.140625" style="1" bestFit="1" customWidth="1"/>
    <col min="31" max="32" width="7.85546875" style="1" bestFit="1" customWidth="1"/>
    <col min="33" max="33" width="3.140625" style="1" bestFit="1" customWidth="1"/>
    <col min="34" max="34" width="3.140625" style="1" hidden="1" customWidth="1"/>
    <col min="35" max="16384" width="9.140625" style="1"/>
  </cols>
  <sheetData>
    <row r="1" spans="1:34" s="8" customFormat="1" ht="71.099999999999994" customHeigh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5" t="s">
        <v>10</v>
      </c>
      <c r="L1" s="5" t="s">
        <v>11</v>
      </c>
      <c r="M1" s="6" t="s">
        <v>12</v>
      </c>
      <c r="N1" s="3" t="s">
        <v>13</v>
      </c>
      <c r="O1" s="4" t="s">
        <v>14</v>
      </c>
      <c r="P1" s="4" t="s">
        <v>15</v>
      </c>
      <c r="Q1" s="3" t="s">
        <v>16</v>
      </c>
      <c r="R1" s="6" t="s">
        <v>17</v>
      </c>
      <c r="S1" s="6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6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7" t="s">
        <v>33</v>
      </c>
    </row>
    <row r="2" spans="1:34" ht="6" customHeight="1" x14ac:dyDescent="0.2">
      <c r="A2" s="9"/>
      <c r="B2" s="9"/>
      <c r="C2" s="9"/>
      <c r="D2" s="1"/>
      <c r="E2" s="1"/>
      <c r="F2" s="1"/>
      <c r="L2" s="10"/>
      <c r="M2" s="10"/>
      <c r="N2" s="10"/>
    </row>
    <row r="3" spans="1:34" ht="36" x14ac:dyDescent="0.2">
      <c r="A3" s="21" t="s">
        <v>68</v>
      </c>
      <c r="B3" s="21" t="s">
        <v>69</v>
      </c>
      <c r="C3" s="21" t="s">
        <v>70</v>
      </c>
      <c r="D3" s="22" t="s">
        <v>37</v>
      </c>
      <c r="E3" s="21" t="s">
        <v>71</v>
      </c>
      <c r="F3" s="21" t="s">
        <v>72</v>
      </c>
      <c r="G3" s="22" t="s">
        <v>40</v>
      </c>
      <c r="H3" s="21" t="s">
        <v>73</v>
      </c>
      <c r="I3" s="21" t="s">
        <v>42</v>
      </c>
      <c r="J3" s="21">
        <v>188</v>
      </c>
      <c r="K3" s="23">
        <v>11656000</v>
      </c>
      <c r="L3" s="23">
        <v>0</v>
      </c>
      <c r="M3" s="11">
        <v>11656000</v>
      </c>
      <c r="N3" s="21"/>
      <c r="O3" s="23">
        <v>3500000</v>
      </c>
      <c r="P3" s="23">
        <v>0</v>
      </c>
      <c r="Q3" s="12" t="s">
        <v>43</v>
      </c>
      <c r="R3" s="13" t="s">
        <v>43</v>
      </c>
      <c r="S3" s="13">
        <v>1</v>
      </c>
      <c r="T3" s="14">
        <v>1</v>
      </c>
      <c r="U3" s="12">
        <v>10</v>
      </c>
      <c r="V3" s="12" t="s">
        <v>43</v>
      </c>
      <c r="W3" s="12" t="s">
        <v>43</v>
      </c>
      <c r="X3" s="12" t="s">
        <v>44</v>
      </c>
      <c r="Y3" s="12" t="s">
        <v>43</v>
      </c>
      <c r="Z3" s="24" t="s">
        <v>44</v>
      </c>
      <c r="AA3" s="12" t="s">
        <v>44</v>
      </c>
      <c r="AB3" s="14">
        <v>1</v>
      </c>
      <c r="AC3" s="25">
        <v>47462.77</v>
      </c>
      <c r="AD3" s="22" t="s">
        <v>45</v>
      </c>
      <c r="AE3" s="15" t="s">
        <v>43</v>
      </c>
      <c r="AF3" s="16" t="s">
        <v>43</v>
      </c>
      <c r="AG3" s="12">
        <v>36</v>
      </c>
      <c r="AH3" s="16" t="s">
        <v>43</v>
      </c>
    </row>
    <row r="4" spans="1:34" ht="24" x14ac:dyDescent="0.2">
      <c r="A4" s="21" t="s">
        <v>34</v>
      </c>
      <c r="B4" s="21" t="s">
        <v>35</v>
      </c>
      <c r="C4" s="21" t="s">
        <v>36</v>
      </c>
      <c r="D4" s="22" t="s">
        <v>37</v>
      </c>
      <c r="E4" s="21" t="s">
        <v>38</v>
      </c>
      <c r="F4" s="21" t="s">
        <v>39</v>
      </c>
      <c r="G4" s="22" t="s">
        <v>40</v>
      </c>
      <c r="H4" s="21" t="s">
        <v>41</v>
      </c>
      <c r="I4" s="21" t="s">
        <v>42</v>
      </c>
      <c r="J4" s="21">
        <v>256</v>
      </c>
      <c r="K4" s="23">
        <v>12750000</v>
      </c>
      <c r="L4" s="23">
        <v>0</v>
      </c>
      <c r="M4" s="11">
        <v>12750000</v>
      </c>
      <c r="N4" s="23">
        <v>71000000</v>
      </c>
      <c r="O4" s="23">
        <v>2072704</v>
      </c>
      <c r="P4" s="23">
        <v>0</v>
      </c>
      <c r="Q4" s="12" t="s">
        <v>43</v>
      </c>
      <c r="R4" s="13" t="s">
        <v>43</v>
      </c>
      <c r="S4" s="13">
        <v>1</v>
      </c>
      <c r="T4" s="14">
        <v>1</v>
      </c>
      <c r="U4" s="12">
        <v>10</v>
      </c>
      <c r="V4" s="12" t="s">
        <v>43</v>
      </c>
      <c r="W4" s="12" t="s">
        <v>44</v>
      </c>
      <c r="X4" s="12" t="s">
        <v>44</v>
      </c>
      <c r="Y4" s="12" t="s">
        <v>44</v>
      </c>
      <c r="Z4" s="24" t="s">
        <v>44</v>
      </c>
      <c r="AA4" s="12" t="s">
        <v>43</v>
      </c>
      <c r="AB4" s="14">
        <v>1</v>
      </c>
      <c r="AC4" s="25">
        <v>44865.65</v>
      </c>
      <c r="AD4" s="22" t="s">
        <v>45</v>
      </c>
      <c r="AE4" s="15" t="s">
        <v>43</v>
      </c>
      <c r="AF4" s="16" t="s">
        <v>43</v>
      </c>
      <c r="AG4" s="12">
        <v>14</v>
      </c>
      <c r="AH4" s="16" t="s">
        <v>43</v>
      </c>
    </row>
    <row r="5" spans="1:34" ht="48" x14ac:dyDescent="0.2">
      <c r="A5" s="21" t="s">
        <v>94</v>
      </c>
      <c r="B5" s="21" t="s">
        <v>95</v>
      </c>
      <c r="C5" s="21" t="s">
        <v>36</v>
      </c>
      <c r="D5" s="22" t="s">
        <v>37</v>
      </c>
      <c r="E5" s="21" t="s">
        <v>96</v>
      </c>
      <c r="F5" s="21" t="s">
        <v>97</v>
      </c>
      <c r="G5" s="22" t="s">
        <v>40</v>
      </c>
      <c r="H5" s="21" t="s">
        <v>51</v>
      </c>
      <c r="I5" s="21" t="s">
        <v>42</v>
      </c>
      <c r="J5" s="21">
        <v>100</v>
      </c>
      <c r="K5" s="23">
        <v>3545000</v>
      </c>
      <c r="L5" s="23">
        <v>0</v>
      </c>
      <c r="M5" s="11">
        <v>3545000</v>
      </c>
      <c r="N5" s="21"/>
      <c r="O5" s="23">
        <v>2550000</v>
      </c>
      <c r="P5" s="23">
        <v>0</v>
      </c>
      <c r="Q5" s="12" t="s">
        <v>43</v>
      </c>
      <c r="R5" s="13" t="s">
        <v>43</v>
      </c>
      <c r="S5" s="13">
        <v>2</v>
      </c>
      <c r="T5" s="14">
        <v>1</v>
      </c>
      <c r="U5" s="12">
        <v>10</v>
      </c>
      <c r="V5" s="12" t="s">
        <v>44</v>
      </c>
      <c r="W5" s="12" t="s">
        <v>43</v>
      </c>
      <c r="X5" s="12" t="s">
        <v>44</v>
      </c>
      <c r="Y5" s="12" t="s">
        <v>44</v>
      </c>
      <c r="Z5" s="24" t="s">
        <v>44</v>
      </c>
      <c r="AA5" s="12" t="s">
        <v>43</v>
      </c>
      <c r="AB5" s="14">
        <v>2</v>
      </c>
      <c r="AC5" s="25">
        <v>32203.63</v>
      </c>
      <c r="AD5" s="22" t="s">
        <v>45</v>
      </c>
      <c r="AE5" s="15" t="s">
        <v>43</v>
      </c>
      <c r="AF5" s="16" t="s">
        <v>43</v>
      </c>
      <c r="AG5" s="12">
        <v>35</v>
      </c>
      <c r="AH5" s="16" t="s">
        <v>43</v>
      </c>
    </row>
    <row r="6" spans="1:34" ht="24" x14ac:dyDescent="0.2">
      <c r="A6" s="21" t="s">
        <v>52</v>
      </c>
      <c r="B6" s="21" t="s">
        <v>53</v>
      </c>
      <c r="C6" s="21" t="s">
        <v>54</v>
      </c>
      <c r="D6" s="22" t="s">
        <v>55</v>
      </c>
      <c r="E6" s="21" t="s">
        <v>56</v>
      </c>
      <c r="F6" s="21" t="s">
        <v>57</v>
      </c>
      <c r="G6" s="22" t="s">
        <v>40</v>
      </c>
      <c r="H6" s="21" t="s">
        <v>58</v>
      </c>
      <c r="I6" s="21" t="s">
        <v>42</v>
      </c>
      <c r="J6" s="21">
        <v>86</v>
      </c>
      <c r="K6" s="23">
        <v>12335000</v>
      </c>
      <c r="L6" s="23">
        <v>749700</v>
      </c>
      <c r="M6" s="11">
        <v>13084700</v>
      </c>
      <c r="N6" s="21"/>
      <c r="O6" s="21"/>
      <c r="P6" s="23">
        <v>1629260</v>
      </c>
      <c r="Q6" s="12" t="s">
        <v>43</v>
      </c>
      <c r="R6" s="13" t="s">
        <v>43</v>
      </c>
      <c r="S6" s="13">
        <v>1</v>
      </c>
      <c r="T6" s="14">
        <v>1</v>
      </c>
      <c r="U6" s="12">
        <v>10</v>
      </c>
      <c r="V6" s="12" t="s">
        <v>44</v>
      </c>
      <c r="W6" s="12" t="s">
        <v>44</v>
      </c>
      <c r="X6" s="12" t="s">
        <v>43</v>
      </c>
      <c r="Y6" s="12" t="s">
        <v>43</v>
      </c>
      <c r="Z6" s="24" t="s">
        <v>44</v>
      </c>
      <c r="AA6" s="12" t="s">
        <v>44</v>
      </c>
      <c r="AB6" s="14">
        <v>2</v>
      </c>
      <c r="AC6" s="25">
        <v>88261.65</v>
      </c>
      <c r="AD6" s="22" t="s">
        <v>59</v>
      </c>
      <c r="AE6" s="15" t="s">
        <v>43</v>
      </c>
      <c r="AF6" s="16" t="s">
        <v>43</v>
      </c>
      <c r="AG6" s="12">
        <v>56</v>
      </c>
      <c r="AH6" s="18" t="s">
        <v>43</v>
      </c>
    </row>
    <row r="7" spans="1:34" ht="36" x14ac:dyDescent="0.2">
      <c r="A7" s="21" t="s">
        <v>84</v>
      </c>
      <c r="B7" s="21" t="s">
        <v>85</v>
      </c>
      <c r="C7" s="21" t="s">
        <v>86</v>
      </c>
      <c r="D7" s="22" t="s">
        <v>37</v>
      </c>
      <c r="E7" s="21" t="s">
        <v>87</v>
      </c>
      <c r="F7" s="21" t="s">
        <v>88</v>
      </c>
      <c r="G7" s="22" t="s">
        <v>40</v>
      </c>
      <c r="H7" s="21" t="s">
        <v>41</v>
      </c>
      <c r="I7" s="21" t="s">
        <v>42</v>
      </c>
      <c r="J7" s="21">
        <v>220</v>
      </c>
      <c r="K7" s="23">
        <v>13300000</v>
      </c>
      <c r="L7" s="23">
        <v>0</v>
      </c>
      <c r="M7" s="11">
        <v>13300000</v>
      </c>
      <c r="N7" s="21"/>
      <c r="O7" s="23">
        <v>5049471</v>
      </c>
      <c r="P7" s="23">
        <v>0</v>
      </c>
      <c r="Q7" s="12" t="s">
        <v>43</v>
      </c>
      <c r="R7" s="13" t="s">
        <v>43</v>
      </c>
      <c r="S7" s="13">
        <v>1</v>
      </c>
      <c r="T7" s="14">
        <v>1</v>
      </c>
      <c r="U7" s="12">
        <v>10</v>
      </c>
      <c r="V7" s="12" t="s">
        <v>43</v>
      </c>
      <c r="W7" s="12" t="s">
        <v>43</v>
      </c>
      <c r="X7" s="12" t="s">
        <v>44</v>
      </c>
      <c r="Y7" s="12" t="s">
        <v>43</v>
      </c>
      <c r="Z7" s="24" t="s">
        <v>44</v>
      </c>
      <c r="AA7" s="12" t="s">
        <v>43</v>
      </c>
      <c r="AB7" s="14">
        <v>2</v>
      </c>
      <c r="AC7" s="25">
        <v>49913.3</v>
      </c>
      <c r="AD7" s="22" t="s">
        <v>45</v>
      </c>
      <c r="AE7" s="15" t="s">
        <v>43</v>
      </c>
      <c r="AF7" s="16" t="s">
        <v>43</v>
      </c>
      <c r="AG7" s="12">
        <v>27</v>
      </c>
      <c r="AH7" s="16" t="s">
        <v>43</v>
      </c>
    </row>
    <row r="8" spans="1:34" ht="48" x14ac:dyDescent="0.2">
      <c r="A8" s="21" t="s">
        <v>46</v>
      </c>
      <c r="B8" s="21" t="s">
        <v>47</v>
      </c>
      <c r="C8" s="21" t="s">
        <v>48</v>
      </c>
      <c r="D8" s="22" t="s">
        <v>37</v>
      </c>
      <c r="E8" s="21" t="s">
        <v>49</v>
      </c>
      <c r="F8" s="21" t="s">
        <v>50</v>
      </c>
      <c r="G8" s="22" t="s">
        <v>40</v>
      </c>
      <c r="H8" s="21" t="s">
        <v>51</v>
      </c>
      <c r="I8" s="21" t="s">
        <v>42</v>
      </c>
      <c r="J8" s="21">
        <v>96</v>
      </c>
      <c r="K8" s="23">
        <v>5952000</v>
      </c>
      <c r="L8" s="23">
        <v>0</v>
      </c>
      <c r="M8" s="11">
        <v>5952000</v>
      </c>
      <c r="N8" s="23">
        <v>18860000</v>
      </c>
      <c r="O8" s="23">
        <v>1385478</v>
      </c>
      <c r="P8" s="23">
        <v>0</v>
      </c>
      <c r="Q8" s="12" t="s">
        <v>43</v>
      </c>
      <c r="R8" s="13" t="s">
        <v>43</v>
      </c>
      <c r="S8" s="13">
        <v>1</v>
      </c>
      <c r="T8" s="14">
        <v>1</v>
      </c>
      <c r="U8" s="12">
        <v>10</v>
      </c>
      <c r="V8" s="12" t="s">
        <v>44</v>
      </c>
      <c r="W8" s="12" t="s">
        <v>43</v>
      </c>
      <c r="X8" s="12" t="s">
        <v>44</v>
      </c>
      <c r="Y8" s="12" t="s">
        <v>44</v>
      </c>
      <c r="Z8" s="24" t="s">
        <v>44</v>
      </c>
      <c r="AA8" s="12" t="s">
        <v>43</v>
      </c>
      <c r="AB8" s="14">
        <v>1</v>
      </c>
      <c r="AC8" s="25">
        <v>46094.16</v>
      </c>
      <c r="AD8" s="22" t="s">
        <v>45</v>
      </c>
      <c r="AE8" s="15" t="s">
        <v>43</v>
      </c>
      <c r="AF8" s="16" t="s">
        <v>43</v>
      </c>
      <c r="AG8" s="12">
        <v>4</v>
      </c>
      <c r="AH8" s="18" t="s">
        <v>43</v>
      </c>
    </row>
    <row r="9" spans="1:34" s="17" customFormat="1" ht="36" x14ac:dyDescent="0.2">
      <c r="A9" s="21" t="s">
        <v>79</v>
      </c>
      <c r="B9" s="21" t="s">
        <v>80</v>
      </c>
      <c r="C9" s="21" t="s">
        <v>81</v>
      </c>
      <c r="D9" s="22" t="s">
        <v>37</v>
      </c>
      <c r="E9" s="21" t="s">
        <v>82</v>
      </c>
      <c r="F9" s="21" t="s">
        <v>83</v>
      </c>
      <c r="G9" s="22" t="s">
        <v>40</v>
      </c>
      <c r="H9" s="21" t="s">
        <v>41</v>
      </c>
      <c r="I9" s="21" t="s">
        <v>42</v>
      </c>
      <c r="J9" s="21">
        <v>195</v>
      </c>
      <c r="K9" s="23">
        <v>17000000</v>
      </c>
      <c r="L9" s="23">
        <v>707800</v>
      </c>
      <c r="M9" s="11">
        <v>17707800</v>
      </c>
      <c r="N9" s="23">
        <v>43740000</v>
      </c>
      <c r="O9" s="23">
        <v>1399650</v>
      </c>
      <c r="P9" s="23">
        <v>0</v>
      </c>
      <c r="Q9" s="12" t="s">
        <v>43</v>
      </c>
      <c r="R9" s="13" t="s">
        <v>43</v>
      </c>
      <c r="S9" s="13">
        <v>1</v>
      </c>
      <c r="T9" s="14">
        <v>1</v>
      </c>
      <c r="U9" s="12">
        <v>10</v>
      </c>
      <c r="V9" s="12" t="s">
        <v>43</v>
      </c>
      <c r="W9" s="12" t="s">
        <v>44</v>
      </c>
      <c r="X9" s="12" t="s">
        <v>44</v>
      </c>
      <c r="Y9" s="12" t="s">
        <v>44</v>
      </c>
      <c r="Z9" s="24" t="s">
        <v>44</v>
      </c>
      <c r="AA9" s="12" t="s">
        <v>43</v>
      </c>
      <c r="AB9" s="14">
        <v>1</v>
      </c>
      <c r="AC9" s="25">
        <v>58208.02</v>
      </c>
      <c r="AD9" s="22" t="s">
        <v>59</v>
      </c>
      <c r="AE9" s="15" t="s">
        <v>43</v>
      </c>
      <c r="AF9" s="16" t="s">
        <v>43</v>
      </c>
      <c r="AG9" s="12">
        <v>47</v>
      </c>
      <c r="AH9" s="16" t="s">
        <v>43</v>
      </c>
    </row>
    <row r="10" spans="1:34" ht="48" x14ac:dyDescent="0.2">
      <c r="A10" s="21" t="s">
        <v>74</v>
      </c>
      <c r="B10" s="21" t="s">
        <v>75</v>
      </c>
      <c r="C10" s="21" t="s">
        <v>76</v>
      </c>
      <c r="D10" s="22" t="s">
        <v>37</v>
      </c>
      <c r="E10" s="21" t="s">
        <v>77</v>
      </c>
      <c r="F10" s="21" t="s">
        <v>78</v>
      </c>
      <c r="G10" s="22" t="s">
        <v>40</v>
      </c>
      <c r="H10" s="21" t="s">
        <v>51</v>
      </c>
      <c r="I10" s="21" t="s">
        <v>42</v>
      </c>
      <c r="J10" s="21">
        <v>84</v>
      </c>
      <c r="K10" s="23">
        <v>11793621</v>
      </c>
      <c r="L10" s="23">
        <v>391900</v>
      </c>
      <c r="M10" s="11">
        <v>12185521</v>
      </c>
      <c r="N10" s="21"/>
      <c r="O10" s="21"/>
      <c r="P10" s="23">
        <v>0</v>
      </c>
      <c r="Q10" s="12" t="s">
        <v>43</v>
      </c>
      <c r="R10" s="13" t="s">
        <v>43</v>
      </c>
      <c r="S10" s="13">
        <v>1</v>
      </c>
      <c r="T10" s="14">
        <v>1</v>
      </c>
      <c r="U10" s="12">
        <v>10</v>
      </c>
      <c r="V10" s="12" t="s">
        <v>44</v>
      </c>
      <c r="W10" s="12" t="s">
        <v>44</v>
      </c>
      <c r="X10" s="12" t="s">
        <v>44</v>
      </c>
      <c r="Y10" s="12" t="s">
        <v>44</v>
      </c>
      <c r="Z10" s="24" t="s">
        <v>44</v>
      </c>
      <c r="AA10" s="12" t="s">
        <v>43</v>
      </c>
      <c r="AB10" s="14">
        <v>1</v>
      </c>
      <c r="AC10" s="25">
        <v>49818.33</v>
      </c>
      <c r="AD10" s="22" t="s">
        <v>67</v>
      </c>
      <c r="AE10" s="15" t="s">
        <v>43</v>
      </c>
      <c r="AF10" s="16" t="s">
        <v>43</v>
      </c>
      <c r="AG10" s="12">
        <v>58</v>
      </c>
      <c r="AH10" s="16" t="s">
        <v>43</v>
      </c>
    </row>
    <row r="11" spans="1:34" ht="36" x14ac:dyDescent="0.2">
      <c r="A11" s="21" t="s">
        <v>60</v>
      </c>
      <c r="B11" s="21" t="s">
        <v>61</v>
      </c>
      <c r="C11" s="21" t="s">
        <v>62</v>
      </c>
      <c r="D11" s="22" t="s">
        <v>63</v>
      </c>
      <c r="E11" s="21" t="s">
        <v>64</v>
      </c>
      <c r="F11" s="21" t="s">
        <v>65</v>
      </c>
      <c r="G11" s="22" t="s">
        <v>40</v>
      </c>
      <c r="H11" s="21" t="s">
        <v>41</v>
      </c>
      <c r="I11" s="21" t="s">
        <v>66</v>
      </c>
      <c r="J11" s="21">
        <v>96</v>
      </c>
      <c r="K11" s="23">
        <v>9120000</v>
      </c>
      <c r="L11" s="23">
        <v>0</v>
      </c>
      <c r="M11" s="11">
        <v>9120000</v>
      </c>
      <c r="N11" s="23">
        <v>30000000</v>
      </c>
      <c r="O11" s="23">
        <v>1597628</v>
      </c>
      <c r="P11" s="23">
        <v>0</v>
      </c>
      <c r="Q11" s="12" t="s">
        <v>43</v>
      </c>
      <c r="R11" s="13" t="s">
        <v>43</v>
      </c>
      <c r="S11" s="13">
        <v>1</v>
      </c>
      <c r="T11" s="14">
        <v>1</v>
      </c>
      <c r="U11" s="12">
        <v>10</v>
      </c>
      <c r="V11" s="12" t="s">
        <v>44</v>
      </c>
      <c r="W11" s="12" t="s">
        <v>44</v>
      </c>
      <c r="X11" s="12" t="s">
        <v>44</v>
      </c>
      <c r="Y11" s="12" t="s">
        <v>43</v>
      </c>
      <c r="Z11" s="24" t="s">
        <v>43</v>
      </c>
      <c r="AA11" s="12" t="s">
        <v>44</v>
      </c>
      <c r="AB11" s="14">
        <v>2</v>
      </c>
      <c r="AC11" s="25">
        <v>70662.33</v>
      </c>
      <c r="AD11" s="22" t="s">
        <v>67</v>
      </c>
      <c r="AE11" s="15" t="s">
        <v>43</v>
      </c>
      <c r="AF11" s="16" t="s">
        <v>43</v>
      </c>
      <c r="AG11" s="12">
        <v>18</v>
      </c>
      <c r="AH11" s="12" t="s">
        <v>43</v>
      </c>
    </row>
    <row r="12" spans="1:34" ht="36" x14ac:dyDescent="0.2">
      <c r="A12" s="28" t="s">
        <v>89</v>
      </c>
      <c r="B12" s="28" t="s">
        <v>90</v>
      </c>
      <c r="C12" s="28" t="s">
        <v>91</v>
      </c>
      <c r="D12" s="29" t="s">
        <v>63</v>
      </c>
      <c r="E12" s="28" t="s">
        <v>92</v>
      </c>
      <c r="F12" s="28" t="s">
        <v>93</v>
      </c>
      <c r="G12" s="29" t="s">
        <v>40</v>
      </c>
      <c r="H12" s="28" t="s">
        <v>73</v>
      </c>
      <c r="I12" s="28" t="s">
        <v>42</v>
      </c>
      <c r="J12" s="28">
        <v>168</v>
      </c>
      <c r="K12" s="30">
        <v>350000</v>
      </c>
      <c r="L12" s="30">
        <v>0</v>
      </c>
      <c r="M12" s="31">
        <v>350000</v>
      </c>
      <c r="N12" s="30">
        <v>55000000</v>
      </c>
      <c r="O12" s="30">
        <v>2672569</v>
      </c>
      <c r="P12" s="30">
        <v>0</v>
      </c>
      <c r="Q12" s="32" t="s">
        <v>43</v>
      </c>
      <c r="R12" s="33" t="s">
        <v>43</v>
      </c>
      <c r="S12" s="33">
        <v>1</v>
      </c>
      <c r="T12" s="32">
        <v>1</v>
      </c>
      <c r="U12" s="34">
        <v>10</v>
      </c>
      <c r="V12" s="34" t="s">
        <v>44</v>
      </c>
      <c r="W12" s="34" t="s">
        <v>44</v>
      </c>
      <c r="X12" s="34" t="s">
        <v>44</v>
      </c>
      <c r="Y12" s="34" t="s">
        <v>44</v>
      </c>
      <c r="Z12" s="35" t="s">
        <v>44</v>
      </c>
      <c r="AA12" s="34" t="s">
        <v>43</v>
      </c>
      <c r="AB12" s="32">
        <v>2</v>
      </c>
      <c r="AC12" s="36">
        <v>1833.33</v>
      </c>
      <c r="AD12" s="29" t="s">
        <v>45</v>
      </c>
      <c r="AE12" s="37" t="s">
        <v>43</v>
      </c>
      <c r="AF12" s="38" t="s">
        <v>43</v>
      </c>
      <c r="AG12" s="34">
        <v>60</v>
      </c>
      <c r="AH12" s="18" t="s">
        <v>43</v>
      </c>
    </row>
    <row r="13" spans="1:34" x14ac:dyDescent="0.2">
      <c r="B13" s="1"/>
      <c r="D13" s="1"/>
      <c r="E13" s="1"/>
      <c r="F13" s="1"/>
      <c r="L13" s="1"/>
      <c r="M13" s="1"/>
    </row>
    <row r="14" spans="1:34" ht="12.75" customHeight="1" x14ac:dyDescent="0.2">
      <c r="A14" s="26" t="s">
        <v>98</v>
      </c>
      <c r="B14" s="27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</row>
    <row r="15" spans="1:34" ht="12.75" customHeight="1" x14ac:dyDescent="0.2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</row>
    <row r="16" spans="1:34" ht="12.75" customHeight="1" x14ac:dyDescent="0.2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</row>
    <row r="17" spans="1:32" ht="12.75" customHeight="1" x14ac:dyDescent="0.2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</row>
    <row r="18" spans="1:32" x14ac:dyDescent="0.2">
      <c r="B18" s="1"/>
      <c r="D18" s="1"/>
      <c r="E18" s="1"/>
      <c r="F18" s="1"/>
      <c r="L18" s="1"/>
      <c r="M18" s="1"/>
    </row>
    <row r="19" spans="1:32" x14ac:dyDescent="0.2">
      <c r="B19" s="1"/>
      <c r="D19" s="1"/>
      <c r="E19" s="1"/>
      <c r="F19" s="1"/>
      <c r="L19" s="1"/>
      <c r="M19" s="1"/>
    </row>
    <row r="20" spans="1:32" x14ac:dyDescent="0.2">
      <c r="B20" s="1"/>
      <c r="D20" s="1"/>
      <c r="E20" s="1"/>
      <c r="F20" s="1"/>
      <c r="L20" s="1"/>
      <c r="M20" s="1"/>
    </row>
    <row r="21" spans="1:32" x14ac:dyDescent="0.2">
      <c r="B21" s="1"/>
      <c r="D21" s="1"/>
      <c r="E21" s="1"/>
      <c r="F21" s="1"/>
      <c r="L21" s="1"/>
      <c r="M21" s="1"/>
    </row>
    <row r="22" spans="1:32" x14ac:dyDescent="0.2">
      <c r="B22" s="1"/>
      <c r="D22" s="1"/>
      <c r="E22" s="1"/>
      <c r="F22" s="1"/>
      <c r="L22" s="1"/>
      <c r="M22" s="1"/>
    </row>
    <row r="23" spans="1:32" x14ac:dyDescent="0.2">
      <c r="B23" s="1"/>
      <c r="D23" s="1"/>
      <c r="E23" s="1"/>
      <c r="F23" s="1"/>
      <c r="L23" s="1"/>
      <c r="M23" s="1"/>
    </row>
    <row r="24" spans="1:32" x14ac:dyDescent="0.2">
      <c r="B24" s="1"/>
      <c r="D24" s="1"/>
      <c r="E24" s="1"/>
      <c r="F24" s="1"/>
      <c r="L24" s="1"/>
      <c r="M24" s="1"/>
    </row>
    <row r="25" spans="1:32" x14ac:dyDescent="0.2">
      <c r="B25" s="1"/>
      <c r="D25" s="1"/>
      <c r="E25" s="1"/>
      <c r="F25" s="1"/>
      <c r="L25" s="1"/>
      <c r="M25" s="1"/>
    </row>
    <row r="26" spans="1:32" x14ac:dyDescent="0.2">
      <c r="B26" s="1"/>
      <c r="D26" s="1"/>
      <c r="E26" s="1"/>
      <c r="F26" s="1"/>
      <c r="L26" s="1"/>
      <c r="M26" s="1"/>
    </row>
    <row r="27" spans="1:32" x14ac:dyDescent="0.2">
      <c r="B27" s="1"/>
      <c r="D27" s="1"/>
      <c r="E27" s="1"/>
      <c r="F27" s="1"/>
      <c r="L27" s="1"/>
      <c r="M27" s="1"/>
    </row>
    <row r="28" spans="1:32" x14ac:dyDescent="0.2">
      <c r="B28" s="1"/>
      <c r="D28" s="1"/>
      <c r="E28" s="1"/>
      <c r="F28" s="1"/>
      <c r="L28" s="1"/>
      <c r="M28" s="1"/>
    </row>
    <row r="29" spans="1:32" x14ac:dyDescent="0.2">
      <c r="B29" s="1"/>
      <c r="D29" s="1"/>
      <c r="E29" s="1"/>
      <c r="F29" s="1"/>
      <c r="L29" s="1"/>
      <c r="M29" s="1"/>
    </row>
    <row r="30" spans="1:32" x14ac:dyDescent="0.2">
      <c r="B30" s="1"/>
      <c r="D30" s="1"/>
      <c r="E30" s="1"/>
      <c r="F30" s="1"/>
      <c r="L30" s="1"/>
      <c r="M30" s="1"/>
    </row>
    <row r="31" spans="1:32" x14ac:dyDescent="0.2">
      <c r="B31" s="1"/>
      <c r="D31" s="1"/>
      <c r="E31" s="1"/>
      <c r="F31" s="1"/>
      <c r="L31" s="1"/>
      <c r="M31" s="1"/>
    </row>
    <row r="32" spans="1:32" x14ac:dyDescent="0.2">
      <c r="B32" s="1"/>
      <c r="D32" s="1"/>
      <c r="E32" s="1"/>
      <c r="F32" s="1"/>
      <c r="L32" s="1"/>
      <c r="M32" s="1"/>
    </row>
    <row r="33" spans="10:10" s="1" customFormat="1" x14ac:dyDescent="0.2">
      <c r="J33" s="2"/>
    </row>
    <row r="34" spans="10:10" s="1" customFormat="1" x14ac:dyDescent="0.2">
      <c r="J34" s="2"/>
    </row>
    <row r="35" spans="10:10" s="1" customFormat="1" x14ac:dyDescent="0.2">
      <c r="J35" s="2"/>
    </row>
    <row r="36" spans="10:10" s="1" customFormat="1" x14ac:dyDescent="0.2">
      <c r="J36" s="2"/>
    </row>
    <row r="37" spans="10:10" s="1" customFormat="1" x14ac:dyDescent="0.2">
      <c r="J37" s="2"/>
    </row>
    <row r="38" spans="10:10" s="1" customFormat="1" x14ac:dyDescent="0.2">
      <c r="J38" s="2"/>
    </row>
    <row r="39" spans="10:10" s="1" customFormat="1" x14ac:dyDescent="0.2">
      <c r="J39" s="2"/>
    </row>
    <row r="40" spans="10:10" s="1" customFormat="1" x14ac:dyDescent="0.2">
      <c r="J40" s="2"/>
    </row>
    <row r="41" spans="10:10" s="1" customFormat="1" x14ac:dyDescent="0.2">
      <c r="J41" s="2"/>
    </row>
    <row r="42" spans="10:10" s="1" customFormat="1" x14ac:dyDescent="0.2">
      <c r="J42" s="2"/>
    </row>
    <row r="43" spans="10:10" s="1" customFormat="1" x14ac:dyDescent="0.2">
      <c r="J43" s="2"/>
    </row>
    <row r="44" spans="10:10" s="1" customFormat="1" x14ac:dyDescent="0.2">
      <c r="J44" s="2"/>
    </row>
    <row r="45" spans="10:10" s="1" customFormat="1" x14ac:dyDescent="0.2">
      <c r="J45" s="2"/>
    </row>
    <row r="46" spans="10:10" s="1" customFormat="1" x14ac:dyDescent="0.2">
      <c r="J46" s="2"/>
    </row>
    <row r="47" spans="10:10" s="1" customFormat="1" x14ac:dyDescent="0.2">
      <c r="J47" s="2"/>
    </row>
    <row r="48" spans="10:10" s="1" customFormat="1" x14ac:dyDescent="0.2">
      <c r="J48" s="2"/>
    </row>
    <row r="49" spans="10:10" s="1" customFormat="1" x14ac:dyDescent="0.2">
      <c r="J49" s="2"/>
    </row>
    <row r="50" spans="10:10" s="1" customFormat="1" x14ac:dyDescent="0.2">
      <c r="J50" s="2"/>
    </row>
    <row r="51" spans="10:10" s="1" customFormat="1" x14ac:dyDescent="0.2">
      <c r="J51" s="2"/>
    </row>
    <row r="52" spans="10:10" s="1" customFormat="1" x14ac:dyDescent="0.2">
      <c r="J52" s="2"/>
    </row>
  </sheetData>
  <sortState xmlns:xlrd2="http://schemas.microsoft.com/office/spreadsheetml/2017/richdata2" ref="A3:AG12">
    <sortCondition ref="A3:A12"/>
  </sortState>
  <conditionalFormatting sqref="I1">
    <cfRule type="cellIs" dxfId="7" priority="42" operator="equal">
      <formula>"E, Non-ALF"</formula>
    </cfRule>
  </conditionalFormatting>
  <conditionalFormatting sqref="I3:I12">
    <cfRule type="cellIs" dxfId="6" priority="3" operator="equal">
      <formula>"E, Non-ALF"</formula>
    </cfRule>
  </conditionalFormatting>
  <conditionalFormatting sqref="Q3:R12 AE3:AF12">
    <cfRule type="cellIs" dxfId="5" priority="6" operator="equal">
      <formula>"N"</formula>
    </cfRule>
  </conditionalFormatting>
  <conditionalFormatting sqref="T3:T12">
    <cfRule type="cellIs" dxfId="4" priority="2" operator="equal">
      <formula>2</formula>
    </cfRule>
  </conditionalFormatting>
  <conditionalFormatting sqref="U3:U12">
    <cfRule type="expression" dxfId="3" priority="4">
      <formula>AND(CELL("type",U3)="v",U3&lt;10)</formula>
    </cfRule>
  </conditionalFormatting>
  <conditionalFormatting sqref="V1:AB1">
    <cfRule type="cellIs" dxfId="2" priority="41" operator="equal">
      <formula>"Y"</formula>
    </cfRule>
  </conditionalFormatting>
  <conditionalFormatting sqref="V3:AB12">
    <cfRule type="cellIs" dxfId="1" priority="5" operator="equal">
      <formula>"Y"</formula>
    </cfRule>
  </conditionalFormatting>
  <conditionalFormatting sqref="AB3:AB12">
    <cfRule type="cellIs" dxfId="0" priority="1" operator="equal">
      <formula>1</formula>
    </cfRule>
  </conditionalFormatting>
  <conditionalFormatting sqref="AD3">
    <cfRule type="colorScale" priority="40">
      <colorScale>
        <cfvo type="min"/>
        <cfvo type="percentile" val="50"/>
        <cfvo type="max"/>
        <color rgb="FF99FF99"/>
        <color rgb="FFFFEB84"/>
        <color rgb="FFFF9966"/>
      </colorScale>
    </cfRule>
  </conditionalFormatting>
  <conditionalFormatting sqref="AD4">
    <cfRule type="colorScale" priority="33">
      <colorScale>
        <cfvo type="min"/>
        <cfvo type="percentile" val="50"/>
        <cfvo type="max"/>
        <color rgb="FF99FF99"/>
        <color rgb="FFFFEB84"/>
        <color rgb="FFFF9966"/>
      </colorScale>
    </cfRule>
  </conditionalFormatting>
  <conditionalFormatting sqref="AD5">
    <cfRule type="colorScale" priority="26">
      <colorScale>
        <cfvo type="min"/>
        <cfvo type="percentile" val="50"/>
        <cfvo type="max"/>
        <color rgb="FF99FF99"/>
        <color rgb="FFFFEB84"/>
        <color rgb="FFFF9966"/>
      </colorScale>
    </cfRule>
  </conditionalFormatting>
  <conditionalFormatting sqref="AD6">
    <cfRule type="colorScale" priority="19">
      <colorScale>
        <cfvo type="min"/>
        <cfvo type="percentile" val="50"/>
        <cfvo type="max"/>
        <color rgb="FF99FF99"/>
        <color rgb="FFFFEB84"/>
        <color rgb="FFFF9966"/>
      </colorScale>
    </cfRule>
  </conditionalFormatting>
  <conditionalFormatting sqref="AD7">
    <cfRule type="colorScale" priority="12">
      <colorScale>
        <cfvo type="min"/>
        <cfvo type="percentile" val="50"/>
        <cfvo type="max"/>
        <color rgb="FF99FF99"/>
        <color rgb="FFFFEB84"/>
        <color rgb="FFFF9966"/>
      </colorScale>
    </cfRule>
  </conditionalFormatting>
  <conditionalFormatting sqref="AD8">
    <cfRule type="colorScale" priority="11">
      <colorScale>
        <cfvo type="min"/>
        <cfvo type="percentile" val="50"/>
        <cfvo type="max"/>
        <color rgb="FF99FF99"/>
        <color rgb="FFFFEB84"/>
        <color rgb="FFFF9966"/>
      </colorScale>
    </cfRule>
  </conditionalFormatting>
  <conditionalFormatting sqref="AD9">
    <cfRule type="colorScale" priority="10">
      <colorScale>
        <cfvo type="min"/>
        <cfvo type="percentile" val="50"/>
        <cfvo type="max"/>
        <color rgb="FF99FF99"/>
        <color rgb="FFFFEB84"/>
        <color rgb="FFFF9966"/>
      </colorScale>
    </cfRule>
  </conditionalFormatting>
  <conditionalFormatting sqref="AD10">
    <cfRule type="colorScale" priority="9">
      <colorScale>
        <cfvo type="min"/>
        <cfvo type="percentile" val="50"/>
        <cfvo type="max"/>
        <color rgb="FF99FF99"/>
        <color rgb="FFFFEB84"/>
        <color rgb="FFFF9966"/>
      </colorScale>
    </cfRule>
  </conditionalFormatting>
  <conditionalFormatting sqref="AD11">
    <cfRule type="colorScale" priority="8">
      <colorScale>
        <cfvo type="min"/>
        <cfvo type="percentile" val="50"/>
        <cfvo type="max"/>
        <color rgb="FF99FF99"/>
        <color rgb="FFFFEB84"/>
        <color rgb="FFFF9966"/>
      </colorScale>
    </cfRule>
  </conditionalFormatting>
  <conditionalFormatting sqref="AD12">
    <cfRule type="colorScale" priority="7">
      <colorScale>
        <cfvo type="min"/>
        <cfvo type="percentile" val="50"/>
        <cfvo type="max"/>
        <color rgb="FF99FF99"/>
        <color rgb="FFFFEB84"/>
        <color rgb="FFFF9966"/>
      </colorScale>
    </cfRule>
  </conditionalFormatting>
  <pageMargins left="0.7" right="0.7" top="0.75" bottom="0.75" header="0.3" footer="0.3"/>
  <pageSetup paperSize="5" scale="80" fitToHeight="0" orientation="landscape" r:id="rId1"/>
  <headerFooter alignWithMargins="0">
    <oddHeader>&amp;C&amp;"Arial,Bold"&amp;14RFA 2024-213 – Applications Awarded Funding and Invited to Enter Credit Underwriting&amp;RExhibit D, 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0C3FEDFDE0B04D9A11CE9157C630C3" ma:contentTypeVersion="29" ma:contentTypeDescription="Create a new document." ma:contentTypeScope="" ma:versionID="e74a6088c43fb2c43e530bb395a0bc13">
  <xsd:schema xmlns:xsd="http://www.w3.org/2001/XMLSchema" xmlns:xs="http://www.w3.org/2001/XMLSchema" xmlns:p="http://schemas.microsoft.com/office/2006/metadata/properties" xmlns:ns2="a84349eb-4374-47bc-83f0-36d288636098" xmlns:ns3="68dfe011-c19e-4dbd-a5cd-00e4d25ab099" xmlns:ns4="ee2a4f69-3a29-4b24-b170-d37fab3647f8" targetNamespace="http://schemas.microsoft.com/office/2006/metadata/properties" ma:root="true" ma:fieldsID="2670193c17578952700c39e184d7035d" ns2:_="" ns3:_="" ns4:_="">
    <xsd:import namespace="a84349eb-4374-47bc-83f0-36d288636098"/>
    <xsd:import namespace="68dfe011-c19e-4dbd-a5cd-00e4d25ab099"/>
    <xsd:import namespace="ee2a4f69-3a29-4b24-b170-d37fab3647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4349eb-4374-47bc-83f0-36d2886360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bc035b14-10e1-45a3-86e5-864d942af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dfe011-c19e-4dbd-a5cd-00e4d25ab09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f69-3a29-4b24-b170-d37fab3647f8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26460509-29a3-433c-8ae4-97b4f58da4b5}" ma:internalName="TaxCatchAll" ma:showField="CatchAllData" ma:web="ee2a4f69-3a29-4b24-b170-d37fab364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e2a4f69-3a29-4b24-b170-d37fab3647f8" xsi:nil="true"/>
    <lcf76f155ced4ddcb4097134ff3c332f xmlns="a84349eb-4374-47bc-83f0-36d28863609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3F2559A-1084-432C-ACAE-4A20EA90445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0F0235D-A233-4240-BD7E-3B0DE572F09F}"/>
</file>

<file path=customXml/itemProps3.xml><?xml version="1.0" encoding="utf-8"?>
<ds:datastoreItem xmlns:ds="http://schemas.openxmlformats.org/officeDocument/2006/customXml" ds:itemID="{DE450AF2-3203-40B3-93CC-7A9B46756BF1}">
  <ds:schemaRefs>
    <ds:schemaRef ds:uri="http://www.w3.org/XML/1998/namespace"/>
    <ds:schemaRef ds:uri="http://purl.org/dc/terms/"/>
    <ds:schemaRef ds:uri="http://purl.org/dc/elements/1.1/"/>
    <ds:schemaRef ds:uri="http://schemas.openxmlformats.org/package/2006/metadata/core-properties"/>
    <ds:schemaRef ds:uri="http://purl.org/dc/dcmitype/"/>
    <ds:schemaRef ds:uri="a84349eb-4374-47bc-83f0-36d288636098"/>
    <ds:schemaRef ds:uri="http://schemas.microsoft.com/office/infopath/2007/PartnerControls"/>
    <ds:schemaRef ds:uri="http://schemas.microsoft.com/office/2006/documentManagement/types"/>
    <ds:schemaRef ds:uri="ee2a4f69-3a29-4b24-b170-d37fab3647f8"/>
    <ds:schemaRef ds:uri="68dfe011-c19e-4dbd-a5cd-00e4d25ab099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Invited to CU</vt:lpstr>
      <vt:lpstr>'Invited to CU'!Print_Titles</vt:lpstr>
    </vt:vector>
  </TitlesOfParts>
  <Company>Florida Housing Finance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Thorp</dc:creator>
  <cp:lastModifiedBy>Elizabeth Thorp</cp:lastModifiedBy>
  <cp:lastPrinted>2025-06-16T13:22:20Z</cp:lastPrinted>
  <dcterms:created xsi:type="dcterms:W3CDTF">2025-06-16T13:21:18Z</dcterms:created>
  <dcterms:modified xsi:type="dcterms:W3CDTF">2026-08-06T15:33:20Z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0x0101001A0C3FEDFDE0B04D9A11CE9157C630C3</vt:lpwstr>
  </property>
  <property fmtid="{D5CDD505-2E9C-101B-9397-08002B2CF9AE}" pid="3" name="MediaServiceImageTags">
    <vt:lpwstr/>
  </property>
</Properties>
</file>